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defaultThemeVersion="124226"/>
  <mc:AlternateContent xmlns:mc="http://schemas.openxmlformats.org/markup-compatibility/2006">
    <mc:Choice Requires="x15">
      <x15ac:absPath xmlns:x15ac="http://schemas.microsoft.com/office/spreadsheetml/2010/11/ac" url="/Users/tuckerkirkes/Desktop/Green buildings for website/"/>
    </mc:Choice>
  </mc:AlternateContent>
  <xr:revisionPtr revIDLastSave="0" documentId="13_ncr:1_{21577B65-9764-9140-955E-428E26250B8C}" xr6:coauthVersionLast="47" xr6:coauthVersionMax="47" xr10:uidLastSave="{00000000-0000-0000-0000-000000000000}"/>
  <bookViews>
    <workbookView xWindow="0" yWindow="500" windowWidth="28800" windowHeight="16220" xr2:uid="{00000000-000D-0000-FFFF-FFFF00000000}"/>
  </bookViews>
  <sheets>
    <sheet name="LEED Checklist" sheetId="1" r:id="rId1"/>
  </sheets>
  <definedNames>
    <definedName name="_xlnm.Print_Area" localSheetId="0">'LEED Checklist'!$A$1:$H$223</definedName>
    <definedName name="_xlnm.Print_Titles" localSheetId="0">'LEED Checklist'!$2:$3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D121" i="1"/>
  <c r="D218" i="1" s="1"/>
  <c r="D157" i="1"/>
  <c r="C59" i="1"/>
  <c r="C216" i="1" s="1"/>
  <c r="D59" i="1"/>
  <c r="E59" i="1"/>
  <c r="E216" i="1" s="1"/>
  <c r="F59" i="1"/>
  <c r="F216" i="1" s="1"/>
  <c r="C77" i="1"/>
  <c r="D217" i="1"/>
  <c r="E77" i="1"/>
  <c r="F77" i="1"/>
  <c r="C121" i="1"/>
  <c r="E121" i="1"/>
  <c r="E218" i="1" s="1"/>
  <c r="F121" i="1"/>
  <c r="F218" i="1" s="1"/>
  <c r="C157" i="1"/>
  <c r="C219" i="1" s="1"/>
  <c r="D219" i="1"/>
  <c r="E157" i="1"/>
  <c r="E219" i="1" s="1"/>
  <c r="F157" i="1"/>
  <c r="F219" i="1" s="1"/>
  <c r="C202" i="1"/>
  <c r="C220" i="1" s="1"/>
  <c r="D202" i="1"/>
  <c r="D220" i="1" s="1"/>
  <c r="E202" i="1"/>
  <c r="E220" i="1" s="1"/>
  <c r="F202" i="1"/>
  <c r="C214" i="1"/>
  <c r="C221" i="1" s="1"/>
  <c r="C223" i="1" s="1"/>
  <c r="D214" i="1"/>
  <c r="D221" i="1" s="1"/>
  <c r="E214" i="1"/>
  <c r="F214" i="1"/>
  <c r="B216" i="1"/>
  <c r="D216" i="1"/>
  <c r="B217" i="1"/>
  <c r="C217" i="1"/>
  <c r="E217" i="1"/>
  <c r="F217" i="1"/>
  <c r="B218" i="1"/>
  <c r="C218" i="1"/>
  <c r="B219" i="1"/>
  <c r="B220" i="1"/>
  <c r="F220" i="1"/>
  <c r="B221" i="1"/>
  <c r="E221" i="1"/>
  <c r="F221" i="1"/>
  <c r="G221" i="1" l="1"/>
  <c r="G220" i="1"/>
  <c r="G217" i="1"/>
  <c r="E223" i="1"/>
  <c r="G219" i="1"/>
  <c r="G216" i="1"/>
  <c r="F223" i="1"/>
  <c r="G218" i="1"/>
  <c r="D223" i="1"/>
  <c r="G223" i="1" l="1"/>
</calcChain>
</file>

<file path=xl/sharedStrings.xml><?xml version="1.0" encoding="utf-8"?>
<sst xmlns="http://schemas.openxmlformats.org/spreadsheetml/2006/main" count="353" uniqueCount="258">
  <si>
    <r>
      <t xml:space="preserve">•Recycle and/or salvage over </t>
    </r>
    <r>
      <rPr>
        <b/>
        <sz val="10"/>
        <rFont val="Arial"/>
        <family val="2"/>
      </rPr>
      <t>25%</t>
    </r>
    <r>
      <rPr>
        <sz val="10"/>
        <rFont val="Arial"/>
        <family val="2"/>
      </rPr>
      <t xml:space="preserve"> (by weight) of construction, demolition, and land clearing waste.                                                                                                                                 </t>
    </r>
  </si>
  <si>
    <r>
      <t xml:space="preserve">•Recycle and/or salvage over </t>
    </r>
    <r>
      <rPr>
        <b/>
        <sz val="10"/>
        <rFont val="Arial"/>
        <family val="2"/>
      </rPr>
      <t>10%</t>
    </r>
    <r>
      <rPr>
        <sz val="10"/>
        <rFont val="Arial"/>
        <family val="2"/>
      </rPr>
      <t xml:space="preserve"> (by weight) of construction, demolition, and land clearing waste.                                                                                                                                </t>
    </r>
  </si>
  <si>
    <r>
      <t xml:space="preserve">Recycle and/or salvage up to an additional </t>
    </r>
    <r>
      <rPr>
        <b/>
        <sz val="10"/>
        <rFont val="Arial"/>
        <family val="2"/>
      </rPr>
      <t>10%</t>
    </r>
    <r>
      <rPr>
        <sz val="10"/>
        <rFont val="Arial"/>
        <family val="2"/>
      </rPr>
      <t xml:space="preserve"> (</t>
    </r>
    <r>
      <rPr>
        <b/>
        <sz val="10"/>
        <rFont val="Arial"/>
        <family val="2"/>
      </rPr>
      <t>60%</t>
    </r>
    <r>
      <rPr>
        <sz val="10"/>
        <rFont val="Arial"/>
        <family val="2"/>
      </rPr>
      <t xml:space="preserve"> total by weight) of the
construction, demolition, and land clearing debris.</t>
    </r>
  </si>
  <si>
    <t>4.D</t>
  </si>
  <si>
    <t>4.E</t>
  </si>
  <si>
    <t>4.F</t>
  </si>
  <si>
    <t>4.G</t>
  </si>
  <si>
    <t>4.H</t>
  </si>
  <si>
    <r>
      <t xml:space="preserve">•Recycle and/or salvage over </t>
    </r>
    <r>
      <rPr>
        <b/>
        <sz val="10"/>
        <rFont val="Arial"/>
        <family val="2"/>
      </rPr>
      <t xml:space="preserve">40% </t>
    </r>
    <r>
      <rPr>
        <sz val="10"/>
        <rFont val="Arial"/>
        <family val="2"/>
      </rPr>
      <t>(by weight) of construction, demolition, and land clearing waste.</t>
    </r>
  </si>
  <si>
    <t>Innovation In Design</t>
  </si>
  <si>
    <t>LEED TM  ACCREDITED PROFESSIONAL</t>
  </si>
  <si>
    <t>Leed Accredited Professional</t>
  </si>
  <si>
    <t>5.A</t>
  </si>
  <si>
    <t>5.B</t>
  </si>
  <si>
    <t>5.C</t>
  </si>
  <si>
    <t>5.D</t>
  </si>
  <si>
    <t>5.E</t>
  </si>
  <si>
    <t xml:space="preserve">Develop and implement an Indoor Air Quality (IAQ) Management Plan for the construction and pre-occupancy phases of the building as follows: </t>
  </si>
  <si>
    <t xml:space="preserve">During construction meet or exceed the minimum requirements of the Sheet Metal and Air Conditioning National Contractors Association (SMACNA) IAQ Guideline for Occupied Buildings under Construction, 1995,                                                                                            AND protect stored on-site or installed absorptive materials from moisture damage,  AND replace all filtration media immediately prior to occupancy Filtration media shall have a Minimum Efficiency Reporting Value (MERV) of 13 as determined by ASHRAE 52.2-1999. </t>
  </si>
  <si>
    <r>
      <t xml:space="preserve">Develop and implement an Indoor Air Quality (IAQ) Management Plan for the construction and pre-occupancy phases of the building as follows: </t>
    </r>
    <r>
      <rPr>
        <sz val="10"/>
        <rFont val="Arial"/>
        <family val="2"/>
      </rPr>
      <t xml:space="preserve">                                                                                       </t>
    </r>
  </si>
  <si>
    <r>
      <t xml:space="preserve">Conduct a minimum one-week building flush-out with new filtration media at </t>
    </r>
    <r>
      <rPr>
        <b/>
        <sz val="10"/>
        <rFont val="Arial"/>
        <family val="2"/>
      </rPr>
      <t>100%</t>
    </r>
    <r>
      <rPr>
        <sz val="10"/>
        <rFont val="Arial"/>
        <family val="2"/>
      </rPr>
      <t xml:space="preserve"> outside air after construction ends and prior to occupancy.                                                                                          </t>
    </r>
  </si>
  <si>
    <r>
      <t xml:space="preserve"> During construction meet or exceed the minimum requirements of the Sheet Metal and Air Conditioning National Contractors Association (SMACNA) IAQ Guideline for Occupied Buildings under Construction, 1995. </t>
    </r>
    <r>
      <rPr>
        <sz val="10"/>
        <rFont val="Arial"/>
        <family val="2"/>
      </rPr>
      <t xml:space="preserve">                                                                                      </t>
    </r>
  </si>
  <si>
    <t>5.F</t>
  </si>
  <si>
    <t>5.G</t>
  </si>
  <si>
    <t>Design to minimize cross-contamination of regularly occupied areas by chemical pollutants:
----Employ permanent entryway systems (grills, grates, etc.) to capture dirt, particulates, etc. from entering the building at all high volume entryways.</t>
  </si>
  <si>
    <t xml:space="preserve"> The above and provide drains plumbed for appropriate disposal of liquid waste in spaces where water and chemical concentrate mixing occurs.</t>
  </si>
  <si>
    <t>5.H</t>
  </si>
  <si>
    <t>5.I</t>
  </si>
  <si>
    <t>5.J</t>
  </si>
  <si>
    <t>3.A</t>
  </si>
  <si>
    <t>Implement all of the following fundamental best practice commissioning procedures.
•Engage a commissioning authority.
•Review design intent and basis of design documentation.
•Include commissioning requirements in the construction documents.
•Develop and utilize a commissioning plan.
•Verify installation, functional performance, training and documentation.
•Complete a commissioning report.</t>
  </si>
  <si>
    <t>3.B</t>
  </si>
  <si>
    <t>3.C</t>
  </si>
  <si>
    <t>3.D</t>
  </si>
  <si>
    <t>3.E</t>
  </si>
  <si>
    <t>3.F</t>
  </si>
  <si>
    <t xml:space="preserve">Implement up to two of the above items.                                                                                                                                                                      </t>
  </si>
  <si>
    <t xml:space="preserve">Implement up to three of the above items.                                                                                                                                                                                                                       </t>
  </si>
  <si>
    <t>Implement up to four of the above items.</t>
  </si>
  <si>
    <t>3.G</t>
  </si>
  <si>
    <t>3.H</t>
  </si>
  <si>
    <t>TOTAL PROJECT POINTS:</t>
  </si>
  <si>
    <t>Minimum IAQ Performance</t>
  </si>
  <si>
    <t>Design the HVAC system to meet the ventilation requirements of the reference standard (sections 4-7 fo ASHRAE 62.1-2004). Identify potential IAQ problems on the site and locate air intakes away from contaminant sources.</t>
  </si>
  <si>
    <t>PRIMARY DISCIPLINE/ RESPONSIBILITY</t>
  </si>
  <si>
    <r>
      <t xml:space="preserve"> Provide at minimum of </t>
    </r>
    <r>
      <rPr>
        <b/>
        <sz val="10"/>
        <rFont val="Arial"/>
        <family val="2"/>
      </rPr>
      <t>one</t>
    </r>
    <r>
      <rPr>
        <sz val="10"/>
        <rFont val="Arial"/>
        <family val="2"/>
      </rPr>
      <t xml:space="preserve"> operable window and </t>
    </r>
    <r>
      <rPr>
        <b/>
        <sz val="10"/>
        <rFont val="Arial"/>
        <family val="2"/>
      </rPr>
      <t>one</t>
    </r>
    <r>
      <rPr>
        <sz val="10"/>
        <rFont val="Arial"/>
        <family val="2"/>
      </rPr>
      <t xml:space="preserve"> lighting control zone per </t>
    </r>
    <r>
      <rPr>
        <b/>
        <sz val="10"/>
        <rFont val="Arial"/>
        <family val="2"/>
      </rPr>
      <t>200 SF</t>
    </r>
    <r>
      <rPr>
        <sz val="10"/>
        <rFont val="Arial"/>
        <family val="2"/>
      </rPr>
      <t xml:space="preserve"> for all occupied areas </t>
    </r>
    <r>
      <rPr>
        <b/>
        <sz val="10"/>
        <rFont val="Arial"/>
        <family val="2"/>
      </rPr>
      <t>within 15 feet</t>
    </r>
    <r>
      <rPr>
        <sz val="10"/>
        <rFont val="Arial"/>
        <family val="2"/>
      </rPr>
      <t xml:space="preserve"> of the perimeter wall.</t>
    </r>
  </si>
  <si>
    <r>
      <t xml:space="preserve">Provide controls for each individual for airflow, temperature, and lighting for </t>
    </r>
    <r>
      <rPr>
        <b/>
        <sz val="10"/>
        <rFont val="Arial"/>
        <family val="2"/>
      </rPr>
      <t xml:space="preserve">50% </t>
    </r>
    <r>
      <rPr>
        <sz val="10"/>
        <rFont val="Arial"/>
        <family val="2"/>
      </rPr>
      <t>of the non perimeter, regularly occupied areas.</t>
    </r>
  </si>
  <si>
    <r>
      <t xml:space="preserve"> Provide at minimum of </t>
    </r>
    <r>
      <rPr>
        <b/>
        <sz val="10"/>
        <rFont val="Arial"/>
        <family val="2"/>
      </rPr>
      <t>one</t>
    </r>
    <r>
      <rPr>
        <sz val="10"/>
        <rFont val="Arial"/>
        <family val="2"/>
      </rPr>
      <t xml:space="preserve"> operable window and </t>
    </r>
    <r>
      <rPr>
        <b/>
        <sz val="10"/>
        <rFont val="Arial"/>
        <family val="2"/>
      </rPr>
      <t>one</t>
    </r>
    <r>
      <rPr>
        <sz val="10"/>
        <rFont val="Arial"/>
        <family val="2"/>
      </rPr>
      <t xml:space="preserve"> lighting control zone per</t>
    </r>
    <r>
      <rPr>
        <b/>
        <sz val="10"/>
        <rFont val="Arial"/>
        <family val="2"/>
      </rPr>
      <t xml:space="preserve"> 500 SF</t>
    </r>
    <r>
      <rPr>
        <sz val="10"/>
        <rFont val="Arial"/>
        <family val="2"/>
      </rPr>
      <t xml:space="preserve"> for all occupied areas </t>
    </r>
    <r>
      <rPr>
        <b/>
        <sz val="10"/>
        <rFont val="Arial"/>
        <family val="2"/>
      </rPr>
      <t>within 50 feet</t>
    </r>
    <r>
      <rPr>
        <sz val="10"/>
        <rFont val="Arial"/>
        <family val="2"/>
      </rPr>
      <t xml:space="preserve"> of the perimeter wall.</t>
    </r>
  </si>
  <si>
    <r>
      <t xml:space="preserve">Provide controls for each individual for airflow, temperature, and lighting for </t>
    </r>
    <r>
      <rPr>
        <b/>
        <sz val="10"/>
        <rFont val="Arial"/>
        <family val="2"/>
      </rPr>
      <t xml:space="preserve">25% </t>
    </r>
    <r>
      <rPr>
        <sz val="10"/>
        <rFont val="Arial"/>
        <family val="2"/>
      </rPr>
      <t>of the non perimeter, regularly occupied areas.</t>
    </r>
  </si>
  <si>
    <t>Comply with ASHRAE Standard 55-1992, Addenda 1995 for thermal comfort standards including humidity control within established ranges per climate zone.</t>
  </si>
  <si>
    <t>Install a permanent temperature and humidity monitoring system configured to provide operators control over thermal comfort performance and effectiveness of humidification and/or dehumidification systems in the building.</t>
  </si>
  <si>
    <r>
      <t xml:space="preserve">Achieve a minimum Daylight Factor of </t>
    </r>
    <r>
      <rPr>
        <b/>
        <sz val="10"/>
        <rFont val="Arial"/>
        <family val="2"/>
      </rPr>
      <t>2%</t>
    </r>
    <r>
      <rPr>
        <sz val="10"/>
        <rFont val="Arial"/>
        <family val="2"/>
      </rPr>
      <t xml:space="preserve"> (excluding all direct sunlight penetration) in </t>
    </r>
    <r>
      <rPr>
        <b/>
        <sz val="10"/>
        <rFont val="Arial"/>
        <family val="2"/>
      </rPr>
      <t>75%</t>
    </r>
    <r>
      <rPr>
        <sz val="10"/>
        <rFont val="Arial"/>
        <family val="2"/>
      </rPr>
      <t xml:space="preserve"> of all space occupied for critical visual tasks, not including copy rooms, storage areas, mechanical, laundry, and other low occupancy support areas. Exceptions include those spaces where tasks would be hindered by the use of daylight or where accomplishing the specific tasks within a space would be enhanced by the direct penetration of sunlight.</t>
    </r>
  </si>
  <si>
    <r>
      <t xml:space="preserve">Achieve a minimum Daylight Factor of </t>
    </r>
    <r>
      <rPr>
        <b/>
        <sz val="10"/>
        <rFont val="Arial"/>
        <family val="2"/>
      </rPr>
      <t>2%</t>
    </r>
    <r>
      <rPr>
        <sz val="10"/>
        <rFont val="Arial"/>
        <family val="2"/>
      </rPr>
      <t xml:space="preserve"> (excluding all direct sunlight penetration) in </t>
    </r>
    <r>
      <rPr>
        <b/>
        <sz val="10"/>
        <rFont val="Arial"/>
        <family val="2"/>
      </rPr>
      <t>35%</t>
    </r>
    <r>
      <rPr>
        <sz val="10"/>
        <rFont val="Arial"/>
        <family val="2"/>
      </rPr>
      <t xml:space="preserve"> of all space occupied for critical visual tasks, not including copy rooms, storage areas, mechanical, laundry, and other low occupancy support areas. Exceptions include those spaces where tasks would be hindered by the use of daylight or where accomplishing the specific tasks within a space would be enhanced by the direct penetration of sunlight.</t>
    </r>
  </si>
  <si>
    <r>
      <t xml:space="preserve"> Direct line of sight to vision glazing from </t>
    </r>
    <r>
      <rPr>
        <b/>
        <sz val="10"/>
        <rFont val="Arial"/>
        <family val="2"/>
      </rPr>
      <t>90%</t>
    </r>
    <r>
      <rPr>
        <sz val="10"/>
        <rFont val="Arial"/>
        <family val="2"/>
      </rPr>
      <t xml:space="preserve"> of all regularly occupied spaces, not including copy rooms, storage areas, mechanical, laundry, and other low occupancy support areas.</t>
    </r>
  </si>
  <si>
    <r>
      <t xml:space="preserve"> Direct line of sight to vision glazing from </t>
    </r>
    <r>
      <rPr>
        <b/>
        <sz val="10"/>
        <rFont val="Arial"/>
        <family val="2"/>
      </rPr>
      <t>45%</t>
    </r>
    <r>
      <rPr>
        <sz val="10"/>
        <rFont val="Arial"/>
        <family val="2"/>
      </rPr>
      <t xml:space="preserve"> of all regularly occupied spaces, not including copy rooms, storage areas, mechanical, laundry, and other low occupancy support areas.</t>
    </r>
  </si>
  <si>
    <t>INNOVATION in DESIGN</t>
  </si>
  <si>
    <t>At least one principal participant of the project team that has successfully completed the LEEDTM  Accredited Professional exam.</t>
  </si>
  <si>
    <t>Engage in a one year contract to purchase power generated from renewable sources that meet the Center for Resource Solutions (CRS) Green-e products certification requirements.</t>
  </si>
  <si>
    <r>
      <t>Recycle and/or salvage an additional</t>
    </r>
    <r>
      <rPr>
        <b/>
        <sz val="10"/>
        <rFont val="Arial"/>
        <family val="2"/>
      </rPr>
      <t xml:space="preserve"> 25%</t>
    </r>
    <r>
      <rPr>
        <sz val="10"/>
        <rFont val="Arial"/>
        <family val="2"/>
      </rPr>
      <t xml:space="preserve"> ( </t>
    </r>
    <r>
      <rPr>
        <b/>
        <sz val="10"/>
        <rFont val="Arial"/>
        <family val="2"/>
      </rPr>
      <t>75%</t>
    </r>
    <r>
      <rPr>
        <sz val="10"/>
        <rFont val="Arial"/>
        <family val="2"/>
      </rPr>
      <t xml:space="preserve"> total by weight) of the
construction, demolition, and land clearing debris.</t>
    </r>
  </si>
  <si>
    <r>
      <t xml:space="preserve">Reduce the use of municipally provided potable water for building sewage conveyance by a minimum of </t>
    </r>
    <r>
      <rPr>
        <b/>
        <sz val="10"/>
        <rFont val="Arial"/>
        <family val="2"/>
      </rPr>
      <t>25%</t>
    </r>
    <r>
      <rPr>
        <sz val="10"/>
        <rFont val="Arial"/>
        <family val="2"/>
      </rPr>
      <t xml:space="preserve">, OR, Treat </t>
    </r>
    <r>
      <rPr>
        <b/>
        <sz val="10"/>
        <rFont val="Arial"/>
        <family val="2"/>
      </rPr>
      <t>50%</t>
    </r>
    <r>
      <rPr>
        <sz val="10"/>
        <rFont val="Arial"/>
        <family val="2"/>
      </rPr>
      <t xml:space="preserve"> of wastewater on site to tertiary standards.</t>
    </r>
  </si>
  <si>
    <r>
      <t xml:space="preserve">Exceed the potable water use reduction by an additional </t>
    </r>
    <r>
      <rPr>
        <b/>
        <sz val="10"/>
        <rFont val="Arial"/>
        <family val="2"/>
      </rPr>
      <t>5%</t>
    </r>
    <r>
      <rPr>
        <sz val="10"/>
        <rFont val="Arial"/>
        <family val="2"/>
      </rPr>
      <t xml:space="preserve"> </t>
    </r>
    <r>
      <rPr>
        <sz val="10"/>
        <rFont val="Arial"/>
        <family val="2"/>
      </rPr>
      <t>(</t>
    </r>
    <r>
      <rPr>
        <b/>
        <sz val="10"/>
        <rFont val="Arial"/>
        <family val="2"/>
      </rPr>
      <t>25%</t>
    </r>
    <r>
      <rPr>
        <sz val="10"/>
        <rFont val="Arial"/>
        <family val="2"/>
      </rPr>
      <t xml:space="preserve"> total efficiency increase).</t>
    </r>
  </si>
  <si>
    <t xml:space="preserve"> Recycle and/or salvage at least 50% (by weight) of construction, demolition, and land clearing waste</t>
  </si>
  <si>
    <t>Resource Reuse</t>
  </si>
  <si>
    <r>
      <t xml:space="preserve">Specify salvaged or refurbished materials for </t>
    </r>
    <r>
      <rPr>
        <b/>
        <sz val="10"/>
        <rFont val="Arial"/>
        <family val="2"/>
      </rPr>
      <t>5%</t>
    </r>
    <r>
      <rPr>
        <sz val="10"/>
        <rFont val="Arial"/>
        <family val="2"/>
      </rPr>
      <t xml:space="preserve"> of building materials.</t>
    </r>
  </si>
  <si>
    <r>
      <t xml:space="preserve">Specify salvaged or refurbished materials for </t>
    </r>
    <r>
      <rPr>
        <b/>
        <sz val="10"/>
        <rFont val="Arial"/>
        <family val="2"/>
      </rPr>
      <t>10%</t>
    </r>
    <r>
      <rPr>
        <sz val="10"/>
        <rFont val="Arial"/>
        <family val="2"/>
      </rPr>
      <t xml:space="preserve"> of building materials.</t>
    </r>
  </si>
  <si>
    <r>
      <t xml:space="preserve">Specify salvaged or refurbished materials for </t>
    </r>
    <r>
      <rPr>
        <b/>
        <sz val="10"/>
        <rFont val="Arial"/>
        <family val="2"/>
      </rPr>
      <t>over 1%</t>
    </r>
    <r>
      <rPr>
        <sz val="10"/>
        <rFont val="Arial"/>
        <family val="2"/>
      </rPr>
      <t xml:space="preserve"> of building materials.</t>
    </r>
  </si>
  <si>
    <r>
      <t xml:space="preserve">Specify salvaged or refurbished materials for </t>
    </r>
    <r>
      <rPr>
        <b/>
        <sz val="10"/>
        <rFont val="Arial"/>
        <family val="2"/>
      </rPr>
      <t>over 6%</t>
    </r>
    <r>
      <rPr>
        <sz val="10"/>
        <rFont val="Arial"/>
        <family val="2"/>
      </rPr>
      <t xml:space="preserve"> of building materials.</t>
    </r>
  </si>
  <si>
    <t xml:space="preserve">Recycled Content </t>
  </si>
  <si>
    <r>
      <t xml:space="preserve">Specify an additional </t>
    </r>
    <r>
      <rPr>
        <b/>
        <sz val="10"/>
        <rFont val="Arial"/>
        <family val="2"/>
      </rPr>
      <t xml:space="preserve">25% (50% total) </t>
    </r>
    <r>
      <rPr>
        <sz val="10"/>
        <rFont val="Arial"/>
        <family val="2"/>
      </rPr>
      <t>of building materials that contain in aggregate, a minimum weighted average of</t>
    </r>
    <r>
      <rPr>
        <b/>
        <sz val="10"/>
        <rFont val="Arial"/>
        <family val="2"/>
      </rPr>
      <t xml:space="preserve"> 20% </t>
    </r>
    <r>
      <rPr>
        <sz val="10"/>
        <rFont val="Arial"/>
        <family val="2"/>
      </rPr>
      <t>post-consumer.</t>
    </r>
  </si>
  <si>
    <r>
      <t xml:space="preserve">Specify a minimum of </t>
    </r>
    <r>
      <rPr>
        <b/>
        <sz val="10"/>
        <rFont val="Arial"/>
        <family val="2"/>
      </rPr>
      <t xml:space="preserve">25% </t>
    </r>
    <r>
      <rPr>
        <sz val="10"/>
        <rFont val="Arial"/>
        <family val="2"/>
      </rPr>
      <t>of building materials that contain in aggregate, a minimum weighted average of</t>
    </r>
    <r>
      <rPr>
        <b/>
        <sz val="10"/>
        <rFont val="Arial"/>
        <family val="2"/>
      </rPr>
      <t xml:space="preserve"> 20% </t>
    </r>
    <r>
      <rPr>
        <sz val="10"/>
        <rFont val="Arial"/>
        <family val="2"/>
      </rPr>
      <t>post-consumer recycled content material, OR, a minimum weighted average</t>
    </r>
    <r>
      <rPr>
        <b/>
        <sz val="10"/>
        <rFont val="Arial"/>
        <family val="2"/>
      </rPr>
      <t xml:space="preserve"> 40% </t>
    </r>
    <r>
      <rPr>
        <sz val="10"/>
        <rFont val="Arial"/>
        <family val="2"/>
      </rPr>
      <t>post-industrial recycled content material</t>
    </r>
    <r>
      <rPr>
        <b/>
        <sz val="10"/>
        <rFont val="Arial"/>
        <family val="2"/>
      </rPr>
      <t>.</t>
    </r>
  </si>
  <si>
    <r>
      <t xml:space="preserve">Specify a minimum of </t>
    </r>
    <r>
      <rPr>
        <b/>
        <sz val="10"/>
        <rFont val="Arial"/>
        <family val="2"/>
      </rPr>
      <t xml:space="preserve">15% </t>
    </r>
    <r>
      <rPr>
        <sz val="10"/>
        <rFont val="Arial"/>
        <family val="2"/>
      </rPr>
      <t>of building materials that contain in aggregate, a minimum weighted average of</t>
    </r>
    <r>
      <rPr>
        <b/>
        <sz val="10"/>
        <rFont val="Arial"/>
        <family val="2"/>
      </rPr>
      <t xml:space="preserve"> 10% </t>
    </r>
    <r>
      <rPr>
        <sz val="10"/>
        <rFont val="Arial"/>
        <family val="2"/>
      </rPr>
      <t>post-consumer recycled content material, OR, a minimum weighted average</t>
    </r>
    <r>
      <rPr>
        <b/>
        <sz val="10"/>
        <rFont val="Arial"/>
        <family val="2"/>
      </rPr>
      <t xml:space="preserve"> 20% </t>
    </r>
    <r>
      <rPr>
        <sz val="10"/>
        <rFont val="Arial"/>
        <family val="2"/>
      </rPr>
      <t>post-industrial recycled content material</t>
    </r>
    <r>
      <rPr>
        <b/>
        <sz val="10"/>
        <rFont val="Arial"/>
        <family val="2"/>
      </rPr>
      <t>.</t>
    </r>
  </si>
  <si>
    <r>
      <t>Specify an additional 1</t>
    </r>
    <r>
      <rPr>
        <b/>
        <sz val="10"/>
        <rFont val="Arial"/>
        <family val="2"/>
      </rPr>
      <t xml:space="preserve">5% (40% total) </t>
    </r>
    <r>
      <rPr>
        <sz val="10"/>
        <rFont val="Arial"/>
        <family val="2"/>
      </rPr>
      <t>of building materials that contain in aggregate, a minimum weighted average of</t>
    </r>
    <r>
      <rPr>
        <b/>
        <sz val="10"/>
        <rFont val="Arial"/>
        <family val="2"/>
      </rPr>
      <t xml:space="preserve"> 10% </t>
    </r>
    <r>
      <rPr>
        <sz val="10"/>
        <rFont val="Arial"/>
        <family val="2"/>
      </rPr>
      <t>post-consumer.</t>
    </r>
  </si>
  <si>
    <r>
      <t xml:space="preserve">Specify a minimum of </t>
    </r>
    <r>
      <rPr>
        <b/>
        <sz val="10"/>
        <rFont val="Arial"/>
        <family val="2"/>
      </rPr>
      <t xml:space="preserve">20% </t>
    </r>
    <r>
      <rPr>
        <sz val="10"/>
        <rFont val="Arial"/>
        <family val="2"/>
      </rPr>
      <t>of building materials that are manufactured regionally within a radius of 500 miles.</t>
    </r>
  </si>
  <si>
    <r>
      <t xml:space="preserve">Of these regionally manufactured materials, specify a minimum of </t>
    </r>
    <r>
      <rPr>
        <b/>
        <sz val="10"/>
        <rFont val="Arial"/>
        <family val="2"/>
      </rPr>
      <t>50%</t>
    </r>
    <r>
      <rPr>
        <sz val="10"/>
        <rFont val="Arial"/>
        <family val="2"/>
      </rPr>
      <t xml:space="preserve"> that are extracted, harvested, or recovered within 500 miles.</t>
    </r>
  </si>
  <si>
    <r>
      <t xml:space="preserve">Specify a minimum of </t>
    </r>
    <r>
      <rPr>
        <b/>
        <sz val="10"/>
        <rFont val="Arial"/>
        <family val="2"/>
      </rPr>
      <t xml:space="preserve">10% </t>
    </r>
    <r>
      <rPr>
        <sz val="10"/>
        <rFont val="Arial"/>
        <family val="2"/>
      </rPr>
      <t>of building materials that are manufactured regionally within a radius of 500 miles.</t>
    </r>
  </si>
  <si>
    <r>
      <t xml:space="preserve">Of these regionally manufactured materials, specify a minimum of </t>
    </r>
    <r>
      <rPr>
        <b/>
        <sz val="10"/>
        <rFont val="Arial"/>
        <family val="2"/>
      </rPr>
      <t>25%</t>
    </r>
    <r>
      <rPr>
        <sz val="10"/>
        <rFont val="Arial"/>
        <family val="2"/>
      </rPr>
      <t xml:space="preserve"> that are extracted, harvested, or recovered within 500 miles.</t>
    </r>
  </si>
  <si>
    <r>
      <t xml:space="preserve">Specify rapidly renewable building materials for </t>
    </r>
    <r>
      <rPr>
        <b/>
        <sz val="10"/>
        <rFont val="Arial"/>
        <family val="2"/>
      </rPr>
      <t>5%</t>
    </r>
    <r>
      <rPr>
        <sz val="10"/>
        <rFont val="Arial"/>
        <family val="2"/>
      </rPr>
      <t xml:space="preserve"> of total building materials.</t>
    </r>
  </si>
  <si>
    <t>Prerequisite</t>
  </si>
  <si>
    <r>
      <t xml:space="preserve">Specify rapidly renewable building materials for </t>
    </r>
    <r>
      <rPr>
        <b/>
        <sz val="10"/>
        <rFont val="Arial"/>
        <family val="2"/>
      </rPr>
      <t>at least 1%</t>
    </r>
    <r>
      <rPr>
        <sz val="10"/>
        <rFont val="Arial"/>
        <family val="2"/>
      </rPr>
      <t xml:space="preserve"> of total building materials.</t>
    </r>
  </si>
  <si>
    <t>CREDIT INTENT &amp; DESCRIPTION</t>
  </si>
  <si>
    <t>POSSIBLE POINTS</t>
  </si>
  <si>
    <t>YES</t>
  </si>
  <si>
    <t>??</t>
  </si>
  <si>
    <t>NO</t>
  </si>
  <si>
    <t>SUSTAINABLE SITES</t>
  </si>
  <si>
    <t>Erosion &amp; Sedimentation Control</t>
  </si>
  <si>
    <t>Brownfield Redevelopment</t>
  </si>
  <si>
    <t>Reduced Site Disturbance</t>
  </si>
  <si>
    <t>Landscape &amp; Exterior Design to Reduce Heat Islands</t>
  </si>
  <si>
    <t>Light Pollution Reduction</t>
  </si>
  <si>
    <t>SUSTAINABLE SITES TOTAL</t>
  </si>
  <si>
    <t>WATER EFFICIENCY</t>
  </si>
  <si>
    <t>Water Efficient Landscaping</t>
  </si>
  <si>
    <t>Innovative Wastewater Technologies</t>
  </si>
  <si>
    <t>Water Use Reduction</t>
  </si>
  <si>
    <t>WATER EFFICIENCY TOTAL</t>
  </si>
  <si>
    <t>ENERGY &amp; ATMOSPHERE</t>
  </si>
  <si>
    <t>Do not exceed Illuminating Engineering Society of North America (IESNA) foot-candle level requirements as stated in the Recommended Practice Manual: Lighting for Exterior Environments,                                               AND design interior and  exterior lighting such that zero direct-beam illumination leaves the building site.</t>
  </si>
  <si>
    <r>
      <t>Provide shade (within 5 years) on at least</t>
    </r>
    <r>
      <rPr>
        <b/>
        <sz val="10"/>
        <rFont val="Arial"/>
        <family val="2"/>
      </rPr>
      <t xml:space="preserve"> 30%</t>
    </r>
    <r>
      <rPr>
        <sz val="10"/>
        <rFont val="Arial"/>
        <family val="2"/>
      </rPr>
      <t xml:space="preserve"> of non-roof impervious surface on the site, including parking lots, walkways, plazas, etc.,                                                                                                                                                                    OR, use light- colored/high-albedo materials (reflectance of at least 0.3) for </t>
    </r>
    <r>
      <rPr>
        <b/>
        <sz val="10"/>
        <rFont val="Arial"/>
        <family val="2"/>
      </rPr>
      <t>30%</t>
    </r>
    <r>
      <rPr>
        <sz val="10"/>
        <rFont val="Arial"/>
        <family val="2"/>
      </rPr>
      <t xml:space="preserve"> of the site’s non-roof impervious surfaces,                                                                                                                                                                                                      OR place a minimum of</t>
    </r>
    <r>
      <rPr>
        <b/>
        <sz val="10"/>
        <rFont val="Arial"/>
        <family val="2"/>
      </rPr>
      <t xml:space="preserve"> 50% </t>
    </r>
    <r>
      <rPr>
        <sz val="10"/>
        <rFont val="Arial"/>
        <family val="2"/>
      </rPr>
      <t xml:space="preserve">of parking space under-ground OR use open-grid pavement system (net impervious area of LESS than </t>
    </r>
    <r>
      <rPr>
        <b/>
        <sz val="10"/>
        <rFont val="Arial"/>
        <family val="2"/>
      </rPr>
      <t>50%</t>
    </r>
    <r>
      <rPr>
        <sz val="10"/>
        <rFont val="Arial"/>
        <family val="2"/>
      </rPr>
      <t xml:space="preserve"> ) for a minimum of </t>
    </r>
    <r>
      <rPr>
        <b/>
        <sz val="10"/>
        <rFont val="Arial"/>
        <family val="2"/>
      </rPr>
      <t>50%</t>
    </r>
    <r>
      <rPr>
        <sz val="10"/>
        <rFont val="Arial"/>
        <family val="2"/>
      </rPr>
      <t xml:space="preserve"> of the parking lot area. </t>
    </r>
  </si>
  <si>
    <r>
      <t xml:space="preserve"> Use high efficiency irrigation technology,  OR, use captured rain or recycled site water, to reduce potable water consumption for irrigation by </t>
    </r>
    <r>
      <rPr>
        <b/>
        <sz val="10"/>
        <rFont val="Arial"/>
        <family val="2"/>
      </rPr>
      <t>50%</t>
    </r>
    <r>
      <rPr>
        <sz val="10"/>
        <rFont val="Arial"/>
        <family val="2"/>
      </rPr>
      <t xml:space="preserve"> over conventional means.</t>
    </r>
  </si>
  <si>
    <r>
      <t>Use only captured rain or recycled site water for an additional 50% reduction (</t>
    </r>
    <r>
      <rPr>
        <b/>
        <sz val="10"/>
        <rFont val="Arial"/>
        <family val="2"/>
      </rPr>
      <t>100% total reduction</t>
    </r>
    <r>
      <rPr>
        <sz val="10"/>
        <rFont val="Arial"/>
        <family val="2"/>
      </rPr>
      <t>) of potable water for site irrigation needs,                                                                                                                                                                         OR, do not install permanent landscape irrigation systems.</t>
    </r>
  </si>
  <si>
    <r>
      <t xml:space="preserve">Reduce the use of municipally provided potable water for building sewage conveyance by a minimum of </t>
    </r>
    <r>
      <rPr>
        <b/>
        <sz val="10"/>
        <rFont val="Arial"/>
        <family val="2"/>
      </rPr>
      <t>50%</t>
    </r>
    <r>
      <rPr>
        <sz val="10"/>
        <rFont val="Arial"/>
        <family val="2"/>
      </rPr>
      <t xml:space="preserve">, OR, treat </t>
    </r>
    <r>
      <rPr>
        <b/>
        <sz val="10"/>
        <rFont val="Arial"/>
        <family val="2"/>
      </rPr>
      <t>100%</t>
    </r>
    <r>
      <rPr>
        <sz val="10"/>
        <rFont val="Arial"/>
        <family val="2"/>
      </rPr>
      <t xml:space="preserve"> of wastewater on site to tertiary standards.</t>
    </r>
  </si>
  <si>
    <r>
      <t>Employ strategies that in aggregate use</t>
    </r>
    <r>
      <rPr>
        <b/>
        <sz val="10"/>
        <rFont val="Arial"/>
        <family val="2"/>
      </rPr>
      <t xml:space="preserve"> 20%</t>
    </r>
    <r>
      <rPr>
        <sz val="10"/>
        <rFont val="Arial"/>
        <family val="2"/>
      </rPr>
      <t xml:space="preserve"> less water than the water use baseline calculated for the building (not including irrigation) after meeting Energy Policy Act of 1992 fixture performance requirements.</t>
    </r>
  </si>
  <si>
    <r>
      <t xml:space="preserve">Exceed the potable water use reduction by an additional </t>
    </r>
    <r>
      <rPr>
        <b/>
        <sz val="10"/>
        <rFont val="Arial"/>
        <family val="2"/>
      </rPr>
      <t>10%</t>
    </r>
    <r>
      <rPr>
        <sz val="10"/>
        <rFont val="Arial"/>
        <family val="2"/>
      </rPr>
      <t xml:space="preserve"> </t>
    </r>
    <r>
      <rPr>
        <sz val="10"/>
        <rFont val="Arial"/>
        <family val="2"/>
      </rPr>
      <t>(</t>
    </r>
    <r>
      <rPr>
        <b/>
        <sz val="10"/>
        <rFont val="Arial"/>
        <family val="2"/>
      </rPr>
      <t>30%</t>
    </r>
    <r>
      <rPr>
        <sz val="10"/>
        <rFont val="Arial"/>
        <family val="2"/>
      </rPr>
      <t xml:space="preserve"> total efficiency increase).</t>
    </r>
  </si>
  <si>
    <r>
      <t>Employ strategies that in aggregate use</t>
    </r>
    <r>
      <rPr>
        <b/>
        <sz val="10"/>
        <rFont val="Arial"/>
        <family val="2"/>
      </rPr>
      <t xml:space="preserve"> 10%</t>
    </r>
    <r>
      <rPr>
        <sz val="10"/>
        <rFont val="Arial"/>
        <family val="2"/>
      </rPr>
      <t xml:space="preserve"> less water than the water use baseline calculated for the building (not including irrigation) after meeting Energy Policy Act of 1992 fixture performance requirements.</t>
    </r>
  </si>
  <si>
    <t>Reduction in HVAC&amp;R Equipment</t>
  </si>
  <si>
    <r>
      <t>The above and install a "green" (vegetated) roof for at least 10-49</t>
    </r>
    <r>
      <rPr>
        <b/>
        <sz val="10"/>
        <rFont val="Arial"/>
        <family val="2"/>
      </rPr>
      <t>% of the roof area.</t>
    </r>
    <r>
      <rPr>
        <sz val="10"/>
        <rFont val="Arial"/>
        <family val="2"/>
      </rPr>
      <t xml:space="preserve">                                                                                                                                      </t>
    </r>
  </si>
  <si>
    <t>1.I</t>
  </si>
  <si>
    <t>2.A</t>
  </si>
  <si>
    <t xml:space="preserve"> Use high efficiency irrigation technology,  OR, use captured rain or recycled site water, to reduce potable water consumption for irrigation by:</t>
  </si>
  <si>
    <r>
      <t>10</t>
    </r>
    <r>
      <rPr>
        <b/>
        <sz val="10"/>
        <rFont val="Arial"/>
        <family val="2"/>
      </rPr>
      <t>%</t>
    </r>
    <r>
      <rPr>
        <sz val="10"/>
        <rFont val="Arial"/>
        <family val="2"/>
      </rPr>
      <t xml:space="preserve"> over conventional means</t>
    </r>
  </si>
  <si>
    <r>
      <t xml:space="preserve"> </t>
    </r>
    <r>
      <rPr>
        <b/>
        <sz val="10"/>
        <rFont val="Arial"/>
        <family val="2"/>
      </rPr>
      <t>20%</t>
    </r>
    <r>
      <rPr>
        <sz val="10"/>
        <rFont val="Arial"/>
        <family val="2"/>
      </rPr>
      <t xml:space="preserve"> over conventional means</t>
    </r>
  </si>
  <si>
    <r>
      <t>30+%</t>
    </r>
    <r>
      <rPr>
        <sz val="10"/>
        <rFont val="Arial"/>
        <family val="2"/>
      </rPr>
      <t xml:space="preserve"> over conventional means.</t>
    </r>
  </si>
  <si>
    <t>2.B</t>
  </si>
  <si>
    <r>
      <t xml:space="preserve">Treat </t>
    </r>
    <r>
      <rPr>
        <b/>
        <sz val="10"/>
        <rFont val="Arial"/>
        <family val="2"/>
      </rPr>
      <t>50%</t>
    </r>
    <r>
      <rPr>
        <sz val="10"/>
        <rFont val="Arial"/>
        <family val="2"/>
      </rPr>
      <t xml:space="preserve"> of wastewater on site to tertiary standards.</t>
    </r>
  </si>
  <si>
    <t>2.C</t>
  </si>
  <si>
    <t xml:space="preserve">Reduce design energy cost compared to the energy cost budget for regulated energy components                                                                                                                                                                               described in the requirements of ASHRAE/IESNA Standard 90.1-1999, as demonstrated by a whole building simulation using the Energy Cost Budget Method described in Section 11.
Regulated energy components include HVAC systems, building envelope, service hotwater systems, lighting and other regulated systems as defined by ASHRAE. (The first % is for new construction/second % for existing buildings.)                                                                                                                                                                                                                                                                                                                                                                                                                                                                                                                                                                                                                                      </t>
  </si>
  <si>
    <r>
      <t xml:space="preserve">Reduce design energy cost  by </t>
    </r>
    <r>
      <rPr>
        <b/>
        <sz val="10"/>
        <rFont val="Arial"/>
        <family val="2"/>
      </rPr>
      <t>20% / 10%</t>
    </r>
    <r>
      <rPr>
        <sz val="10"/>
        <rFont val="Arial"/>
        <family val="2"/>
      </rPr>
      <t xml:space="preserve">.                                                                                                                                                                   </t>
    </r>
  </si>
  <si>
    <r>
      <t>Reduce design energy cost  by 3</t>
    </r>
    <r>
      <rPr>
        <b/>
        <sz val="10"/>
        <rFont val="Arial"/>
        <family val="2"/>
      </rPr>
      <t>0% / 20%</t>
    </r>
    <r>
      <rPr>
        <sz val="10"/>
        <rFont val="Arial"/>
        <family val="2"/>
      </rPr>
      <t xml:space="preserve">.                                                                                                                                                                   </t>
    </r>
  </si>
  <si>
    <r>
      <t>Reduce design energy cost  by 4</t>
    </r>
    <r>
      <rPr>
        <b/>
        <sz val="10"/>
        <rFont val="Arial"/>
        <family val="2"/>
      </rPr>
      <t>0% / 30%</t>
    </r>
    <r>
      <rPr>
        <sz val="10"/>
        <rFont val="Arial"/>
        <family val="2"/>
      </rPr>
      <t xml:space="preserve">.                                                                                                                                                                   </t>
    </r>
  </si>
  <si>
    <t>Pre-requisites Achived?</t>
  </si>
  <si>
    <t>Certified  26 - 32                        Silver 33 - 38</t>
  </si>
  <si>
    <r>
      <t>Reduce design energy cost  by 5</t>
    </r>
    <r>
      <rPr>
        <b/>
        <sz val="10"/>
        <rFont val="Arial"/>
        <family val="2"/>
      </rPr>
      <t>0% / 40%</t>
    </r>
    <r>
      <rPr>
        <sz val="10"/>
        <rFont val="Arial"/>
        <family val="2"/>
      </rPr>
      <t xml:space="preserve">.                                                                                                                                                                   </t>
    </r>
  </si>
  <si>
    <r>
      <t>Reduce design energy cost  by 6</t>
    </r>
    <r>
      <rPr>
        <b/>
        <sz val="10"/>
        <rFont val="Arial"/>
        <family val="2"/>
      </rPr>
      <t>0% / 50%</t>
    </r>
    <r>
      <rPr>
        <sz val="10"/>
        <rFont val="Arial"/>
        <family val="2"/>
      </rPr>
      <t xml:space="preserve">.                                                                                                                                                                   </t>
    </r>
  </si>
  <si>
    <r>
      <t xml:space="preserve">Reduce design energy cost  by </t>
    </r>
    <r>
      <rPr>
        <b/>
        <sz val="10"/>
        <rFont val="Arial"/>
        <family val="2"/>
      </rPr>
      <t>25% / 15%</t>
    </r>
    <r>
      <rPr>
        <sz val="10"/>
        <rFont val="Arial"/>
        <family val="2"/>
      </rPr>
      <t xml:space="preserve">.                                                                                                                                                                   </t>
    </r>
  </si>
  <si>
    <r>
      <t xml:space="preserve">Reduce design energy cost  by </t>
    </r>
    <r>
      <rPr>
        <b/>
        <sz val="10"/>
        <rFont val="Arial"/>
        <family val="2"/>
      </rPr>
      <t>10% / 5%</t>
    </r>
    <r>
      <rPr>
        <sz val="10"/>
        <rFont val="Arial"/>
        <family val="2"/>
      </rPr>
      <t xml:space="preserve">.                                                                                                                                                                   </t>
    </r>
  </si>
  <si>
    <r>
      <t xml:space="preserve">Reduce design energy cost  by </t>
    </r>
    <r>
      <rPr>
        <b/>
        <sz val="10"/>
        <rFont val="Arial"/>
        <family val="2"/>
      </rPr>
      <t>35% / 25%</t>
    </r>
    <r>
      <rPr>
        <sz val="10"/>
        <rFont val="Arial"/>
        <family val="2"/>
      </rPr>
      <t xml:space="preserve">.                                                                                                                                                                   </t>
    </r>
  </si>
  <si>
    <r>
      <t xml:space="preserve">Reduce design energy cost  by </t>
    </r>
    <r>
      <rPr>
        <b/>
        <sz val="10"/>
        <rFont val="Arial"/>
        <family val="2"/>
      </rPr>
      <t>45% / 35%</t>
    </r>
    <r>
      <rPr>
        <sz val="10"/>
        <rFont val="Arial"/>
        <family val="2"/>
      </rPr>
      <t xml:space="preserve">.                                                                                                                                                                   </t>
    </r>
  </si>
  <si>
    <r>
      <t>Reduce design energy cost  by</t>
    </r>
    <r>
      <rPr>
        <b/>
        <sz val="10"/>
        <rFont val="Arial"/>
        <family val="2"/>
      </rPr>
      <t xml:space="preserve"> 55% / 45%</t>
    </r>
    <r>
      <rPr>
        <sz val="10"/>
        <rFont val="Arial"/>
        <family val="2"/>
      </rPr>
      <t xml:space="preserve">.                                                                                                                                                                   </t>
    </r>
  </si>
  <si>
    <t xml:space="preserve">Supply a net fraction of the building's total energy use (as expressed as a fraction of annual energy cost) through the use of 0n-site renewable energy systems.  </t>
  </si>
  <si>
    <r>
      <t xml:space="preserve">• Renewable energy, </t>
    </r>
    <r>
      <rPr>
        <b/>
        <sz val="10"/>
        <rFont val="Arial"/>
        <family val="2"/>
      </rPr>
      <t>5%</t>
    </r>
    <r>
      <rPr>
        <sz val="10"/>
        <rFont val="Arial"/>
        <family val="2"/>
      </rPr>
      <t xml:space="preserve"> contribution</t>
    </r>
  </si>
  <si>
    <r>
      <t xml:space="preserve">• Renewable energy, </t>
    </r>
    <r>
      <rPr>
        <b/>
        <sz val="10"/>
        <rFont val="Arial"/>
        <family val="2"/>
      </rPr>
      <t>10%</t>
    </r>
    <r>
      <rPr>
        <sz val="10"/>
        <rFont val="Arial"/>
        <family val="2"/>
      </rPr>
      <t xml:space="preserve"> contribution</t>
    </r>
  </si>
  <si>
    <r>
      <t xml:space="preserve">• Renewable energy, </t>
    </r>
    <r>
      <rPr>
        <b/>
        <sz val="10"/>
        <rFont val="Arial"/>
        <family val="2"/>
      </rPr>
      <t>20%</t>
    </r>
    <r>
      <rPr>
        <sz val="10"/>
        <rFont val="Arial"/>
        <family val="2"/>
      </rPr>
      <t xml:space="preserve"> contribution</t>
    </r>
  </si>
  <si>
    <r>
      <t xml:space="preserve">• Renewable energy, </t>
    </r>
    <r>
      <rPr>
        <b/>
        <sz val="10"/>
        <rFont val="Arial"/>
        <family val="2"/>
      </rPr>
      <t>6-9%</t>
    </r>
    <r>
      <rPr>
        <sz val="10"/>
        <rFont val="Arial"/>
        <family val="2"/>
      </rPr>
      <t xml:space="preserve"> contribution</t>
    </r>
  </si>
  <si>
    <r>
      <t xml:space="preserve">• Renewable energy, </t>
    </r>
    <r>
      <rPr>
        <b/>
        <sz val="10"/>
        <rFont val="Arial"/>
        <family val="2"/>
      </rPr>
      <t>11-19%</t>
    </r>
    <r>
      <rPr>
        <sz val="10"/>
        <rFont val="Arial"/>
        <family val="2"/>
      </rPr>
      <t xml:space="preserve"> contribution</t>
    </r>
  </si>
  <si>
    <r>
      <t xml:space="preserve">• Renewable energy, </t>
    </r>
    <r>
      <rPr>
        <b/>
        <sz val="10"/>
        <rFont val="Arial"/>
        <family val="2"/>
      </rPr>
      <t>1-4%</t>
    </r>
    <r>
      <rPr>
        <sz val="10"/>
        <rFont val="Arial"/>
        <family val="2"/>
      </rPr>
      <t xml:space="preserve"> contribution</t>
    </r>
  </si>
  <si>
    <t xml:space="preserve">In addition to the Fundamental Building Commissioning prerequisite, implement the following additional commissioning tasks:
1. Conduct a focused review of the design prior to the construction documents phase.
2. Conduct a focused review of the Construction Documents when close to completion.
3. Conduct a selective review of contractor submittals of commissioned equipment.                                                                                                                                                           (The above three reviews must be performed by a firm other than the designer.)
4. Develop a recommissioning management manual.
5. Have a contract in place for a near-warranty end or post occupancy review. </t>
  </si>
  <si>
    <t>Install base building level HVAC and refrigeration equipment systems that do not contain HCFC’s or Halon.</t>
  </si>
  <si>
    <t>Comply with the long term continuous measurement of performance as stated in Option B, Methods by Technology of the US DOE’s International Performance Measurement and Verification Protocol (IPMVP) for the following:
•Lighting systems and controls.
•Constant and variable motor loads.
•Variable frequency drive (VFD) operation.
•Chiller efficiency at variable loads (kW/ton).
•Cooling load.
•Air and water economizer and heat recovery cycles.
•Air distribution static pressures and ventilation air volumes.
•Boiler efficiencies.
•Building specific process energy efficiency systems and equipment.
•Indoor water risers and outdoor irrigation systems.</t>
  </si>
  <si>
    <t>Comply with at least half of the items above</t>
  </si>
  <si>
    <t>Engage in a two year contract to purchase power generated from renewable sources that meet the Center for Resource Solutions (CRS) Green-e products certification requirements.</t>
  </si>
  <si>
    <t>Low-Emitting Materials</t>
  </si>
  <si>
    <t>Indoor chemical &amp; pollutant source control</t>
  </si>
  <si>
    <t>REMARKS</t>
  </si>
  <si>
    <t>Controllability of systems</t>
  </si>
  <si>
    <t>Design to a site sediment and erosion control plan that conforms to best management practices in the EPA’s Storm Water Management for Construction Activities, EPA Document No. EPA-832-R-92-005, Chapter 3, OR local Erosion and Sedimentation Control standards and codes, whichever is more stringent. The plan shall meet the following objectives:
- Prevent loss of soil during construction by storm water run-off and/or wind erosion, including protecting topsoil by stock-piling for reuse.
- Prevent sedimentation of storm sewer or receiving streams and/or air pollution with dust and particulate matter.</t>
  </si>
  <si>
    <t>During the site selection process, give preference to those sites that do not include sensitive site elements and restricted land types. Select a suitable building location and design the building with the minimal footprint to minimize site disruption. Strategies include stacking the building program, tuck under parking, and sharing facilities with neighbors.</t>
  </si>
  <si>
    <t>Full Point</t>
  </si>
  <si>
    <r>
      <t xml:space="preserve">Do not develop buildings on portions of sites that meet any one of the following criteria:
---Prime farmland as defined by the American Farmland Trust
---Land whose elevation is lower than </t>
    </r>
    <r>
      <rPr>
        <b/>
        <sz val="10"/>
        <rFont val="Arial"/>
        <family val="2"/>
      </rPr>
      <t>5 feet above</t>
    </r>
    <r>
      <rPr>
        <sz val="10"/>
        <rFont val="Arial"/>
        <family val="2"/>
      </rPr>
      <t xml:space="preserve"> the elevation of the 100-year flood as defined by FEMA
---Land which provides habitat for any species on the Federal or State threatened or endangered list.
---Within </t>
    </r>
    <r>
      <rPr>
        <b/>
        <sz val="10"/>
        <rFont val="Arial"/>
        <family val="2"/>
      </rPr>
      <t>100 feet</t>
    </r>
    <r>
      <rPr>
        <sz val="10"/>
        <rFont val="Arial"/>
        <family val="2"/>
      </rPr>
      <t xml:space="preserve"> of any wetland as defined by 40 CFR, Parts 230-233 and Part 22, OR as defined by local or state rule or law, whichever is more stringent.
---Land which prior to acquisition for the project was public parkland, unless land of equal or greater value as parkland is accepted in trade by the public landowner. </t>
    </r>
  </si>
  <si>
    <t>Partial Point</t>
  </si>
  <si>
    <r>
      <t xml:space="preserve">Increase localized density to conform to existing or desired density goals by utilizing sites that are located within an existing minimum development density of </t>
    </r>
    <r>
      <rPr>
        <b/>
        <sz val="10"/>
        <rFont val="Arial"/>
        <family val="2"/>
      </rPr>
      <t>60,000 square feet per acre</t>
    </r>
    <r>
      <rPr>
        <sz val="10"/>
        <rFont val="Arial"/>
        <family val="2"/>
      </rPr>
      <t xml:space="preserve">                                                                        (2 story downtown development)</t>
    </r>
  </si>
  <si>
    <t xml:space="preserve">Urban Redevelopment </t>
  </si>
  <si>
    <t xml:space="preserve">Develop on a site that requires remediation and fully remediate.  </t>
  </si>
  <si>
    <r>
      <t xml:space="preserve">Provide suitable means for securing bicycles, with convenient changing/shower facilities for use by cyclists, for </t>
    </r>
    <r>
      <rPr>
        <b/>
        <sz val="10"/>
        <rFont val="Arial"/>
        <family val="2"/>
      </rPr>
      <t>5%</t>
    </r>
    <r>
      <rPr>
        <sz val="10"/>
        <rFont val="Arial"/>
        <family val="2"/>
      </rPr>
      <t xml:space="preserve"> or more of regular bldg. occupants.  </t>
    </r>
  </si>
  <si>
    <r>
      <t xml:space="preserve">Install alternative-fuel refueling station(s) for </t>
    </r>
    <r>
      <rPr>
        <b/>
        <sz val="10"/>
        <rFont val="Arial"/>
        <family val="2"/>
      </rPr>
      <t>3%</t>
    </r>
    <r>
      <rPr>
        <sz val="10"/>
        <rFont val="Arial"/>
        <family val="2"/>
      </rPr>
      <t xml:space="preserve"> of the total vehicle parking capacity of the site.  Liquid or gaseous fueling facilities must be separately ventilated or located outdoors.</t>
    </r>
  </si>
  <si>
    <r>
      <t xml:space="preserve">Size parking capacity not to exceed minimum local zoning requirements AND provide preferred parking for carpools or van pools capable of serving </t>
    </r>
    <r>
      <rPr>
        <b/>
        <sz val="10"/>
        <rFont val="Arial"/>
        <family val="2"/>
      </rPr>
      <t>5%</t>
    </r>
    <r>
      <rPr>
        <sz val="10"/>
        <rFont val="Arial"/>
        <family val="2"/>
      </rPr>
      <t xml:space="preserve"> of the building occupants,
OR, add no new parking for rehabilitation projects AND provide preferred parking for carpools or van pools capable of serving </t>
    </r>
    <r>
      <rPr>
        <b/>
        <sz val="10"/>
        <rFont val="Arial"/>
        <family val="2"/>
      </rPr>
      <t>5%</t>
    </r>
    <r>
      <rPr>
        <sz val="10"/>
        <rFont val="Arial"/>
        <family val="2"/>
      </rPr>
      <t xml:space="preserve"> of the building occupants.</t>
    </r>
  </si>
  <si>
    <r>
      <t>Provide suitable means for securing bicycles, with convenient changing/shower facilities for use by cyclists, for 1-4</t>
    </r>
    <r>
      <rPr>
        <b/>
        <sz val="10"/>
        <rFont val="Arial"/>
        <family val="2"/>
      </rPr>
      <t>%</t>
    </r>
    <r>
      <rPr>
        <sz val="10"/>
        <rFont val="Arial"/>
        <family val="2"/>
      </rPr>
      <t xml:space="preserve"> or more of building occupants.  </t>
    </r>
  </si>
  <si>
    <r>
      <t xml:space="preserve">Install alternative-fuel refueling station(s) for </t>
    </r>
    <r>
      <rPr>
        <b/>
        <sz val="10"/>
        <rFont val="Arial"/>
        <family val="2"/>
      </rPr>
      <t>1-2%</t>
    </r>
    <r>
      <rPr>
        <sz val="10"/>
        <rFont val="Arial"/>
        <family val="2"/>
      </rPr>
      <t xml:space="preserve"> of the total vehicle parking capacity of the site.  Liquid or gaseous fueling facilities must be separately ventilated or located outdoors.</t>
    </r>
  </si>
  <si>
    <t>CREDIT</t>
  </si>
  <si>
    <r>
      <t xml:space="preserve">The above and land whose elevation is </t>
    </r>
    <r>
      <rPr>
        <b/>
        <sz val="10"/>
        <rFont val="Arial"/>
        <family val="2"/>
      </rPr>
      <t>1- 5 feet above</t>
    </r>
    <r>
      <rPr>
        <sz val="10"/>
        <rFont val="Arial"/>
        <family val="2"/>
      </rPr>
      <t xml:space="preserve"> the elevation of the 100-year flood as defined by FEMA
 </t>
    </r>
  </si>
  <si>
    <r>
      <t xml:space="preserve">Both items above and within </t>
    </r>
    <r>
      <rPr>
        <b/>
        <sz val="10"/>
        <rFont val="Arial"/>
        <family val="2"/>
      </rPr>
      <t>50-100 feet</t>
    </r>
    <r>
      <rPr>
        <sz val="10"/>
        <rFont val="Arial"/>
        <family val="2"/>
      </rPr>
      <t xml:space="preserve"> of any wetland as defined by 40 CFR, Parts 230-233 and Part 22, OR as defined by local or state rule or law, whichever is more stringent.
 </t>
    </r>
  </si>
  <si>
    <t>1.A</t>
  </si>
  <si>
    <t>1.B</t>
  </si>
  <si>
    <t>Increase localized density to conform to existing or desired density goals by utilizing sites that are located within an existing minimum development density of:</t>
  </si>
  <si>
    <r>
      <t xml:space="preserve"> </t>
    </r>
    <r>
      <rPr>
        <b/>
        <sz val="10"/>
        <rFont val="Arial"/>
        <family val="2"/>
      </rPr>
      <t>30,000-40,000 square feet per acre</t>
    </r>
  </si>
  <si>
    <t>40,000- 50,000 square feet per acre</t>
  </si>
  <si>
    <t xml:space="preserve"> 50,000-60,000 square feet per acre.</t>
  </si>
  <si>
    <t xml:space="preserve">Do not develop buildings on portions of sites that meet any one of the following criteria:
</t>
  </si>
  <si>
    <r>
      <t xml:space="preserve">Prime farmland as defined by the American Farmland Trust, land which provides habitat for any species on the Federal or State threatened or endangered list, land which prior to acquisition for the project was public parkland, unless land of equal or greater value as parkland is accepted in trade by the public landowner.
</t>
    </r>
    <r>
      <rPr>
        <sz val="10"/>
        <rFont val="Arial"/>
        <family val="2"/>
      </rPr>
      <t xml:space="preserve">
 </t>
    </r>
  </si>
  <si>
    <t>1.C</t>
  </si>
  <si>
    <t>1.D</t>
  </si>
  <si>
    <t>1.E</t>
  </si>
  <si>
    <r>
      <t xml:space="preserve">Locate building within </t>
    </r>
    <r>
      <rPr>
        <b/>
        <sz val="10"/>
        <rFont val="Arial"/>
        <family val="2"/>
      </rPr>
      <t>1/2 mile</t>
    </r>
    <r>
      <rPr>
        <sz val="10"/>
        <rFont val="Arial"/>
        <family val="2"/>
      </rPr>
      <t xml:space="preserve"> of a commuter rail, light rail or subway station, or 1/4 </t>
    </r>
    <r>
      <rPr>
        <b/>
        <sz val="10"/>
        <rFont val="Arial"/>
        <family val="2"/>
      </rPr>
      <t>mile</t>
    </r>
    <r>
      <rPr>
        <sz val="10"/>
        <rFont val="Arial"/>
        <family val="2"/>
      </rPr>
      <t xml:space="preserve"> of 2 or more bus lines, and:</t>
    </r>
  </si>
  <si>
    <t>Full Points</t>
  </si>
  <si>
    <t xml:space="preserve">Site Selection </t>
  </si>
  <si>
    <t xml:space="preserve">Alternative Transportation </t>
  </si>
  <si>
    <t>1.F</t>
  </si>
  <si>
    <r>
      <t xml:space="preserve">On greenfield sites, limit site disturbance including earthwork and clearing of vegetation to </t>
    </r>
    <r>
      <rPr>
        <b/>
        <sz val="10"/>
        <rFont val="Arial"/>
        <family val="2"/>
      </rPr>
      <t>40 feet</t>
    </r>
    <r>
      <rPr>
        <sz val="10"/>
        <rFont val="Arial"/>
        <family val="2"/>
      </rPr>
      <t xml:space="preserve"> beyond the building perimeter, </t>
    </r>
    <r>
      <rPr>
        <b/>
        <sz val="10"/>
        <rFont val="Arial"/>
        <family val="2"/>
      </rPr>
      <t>5 feet</t>
    </r>
    <r>
      <rPr>
        <sz val="10"/>
        <rFont val="Arial"/>
        <family val="2"/>
      </rPr>
      <t xml:space="preserve"> beyond primary roadway curbs, walkways, and main utility branch trenches, and </t>
    </r>
    <r>
      <rPr>
        <b/>
        <sz val="10"/>
        <rFont val="Arial"/>
        <family val="2"/>
      </rPr>
      <t>25 feet</t>
    </r>
    <r>
      <rPr>
        <sz val="10"/>
        <rFont val="Arial"/>
        <family val="2"/>
      </rPr>
      <t xml:space="preserve"> beyond pervious paving areas that require additional staging areas in order to limit compaction in the paved area;                                                                                                                                                                                            OR, on previously developed sites, restore a minimum of </t>
    </r>
    <r>
      <rPr>
        <b/>
        <sz val="10"/>
        <rFont val="Arial"/>
        <family val="2"/>
      </rPr>
      <t>50%</t>
    </r>
    <r>
      <rPr>
        <sz val="10"/>
        <rFont val="Arial"/>
        <family val="2"/>
      </rPr>
      <t xml:space="preserve"> of the remaining open area by replacing impervious surfaces with native or adapted vegetation.</t>
    </r>
  </si>
  <si>
    <t>Locate building within 1/2 mile of a commuter rail, light rail or subway station, or 1/4 mile of 2 or more bus lines, and:</t>
  </si>
  <si>
    <r>
      <t xml:space="preserve">On greenfield sites, limit site disturbance including earthwork and clearing of vegetation to </t>
    </r>
    <r>
      <rPr>
        <b/>
        <sz val="10"/>
        <rFont val="Arial"/>
        <family val="2"/>
      </rPr>
      <t xml:space="preserve">75 feet </t>
    </r>
    <r>
      <rPr>
        <sz val="10"/>
        <rFont val="Arial"/>
        <family val="2"/>
      </rPr>
      <t xml:space="preserve">beyond the building perimeter, </t>
    </r>
    <r>
      <rPr>
        <b/>
        <sz val="10"/>
        <rFont val="Arial"/>
        <family val="2"/>
      </rPr>
      <t>10 feet</t>
    </r>
    <r>
      <rPr>
        <sz val="10"/>
        <rFont val="Arial"/>
        <family val="2"/>
      </rPr>
      <t xml:space="preserve"> beyond primary roadway curbs, walkways, and main utility branch trenches, and</t>
    </r>
    <r>
      <rPr>
        <b/>
        <sz val="10"/>
        <rFont val="Arial"/>
        <family val="2"/>
      </rPr>
      <t xml:space="preserve"> 50 feet</t>
    </r>
    <r>
      <rPr>
        <sz val="10"/>
        <rFont val="Arial"/>
        <family val="2"/>
      </rPr>
      <t xml:space="preserve"> beyond pervious paving areas that require additional staging areas in order to limit compaction in the paved area; The above and on previously developed sites, restore a minimum of </t>
    </r>
    <r>
      <rPr>
        <b/>
        <sz val="10"/>
        <rFont val="Arial"/>
        <family val="2"/>
      </rPr>
      <t>25%</t>
    </r>
    <r>
      <rPr>
        <sz val="10"/>
        <rFont val="Arial"/>
        <family val="2"/>
      </rPr>
      <t xml:space="preserve"> of the remaining open area by replacing impervious surfaces with native or adapted vegetation.</t>
    </r>
  </si>
  <si>
    <t>Oregon Department of Administrative Services, LEED NC 2.0 (Modified) Sustainable Facility Self Assessment</t>
  </si>
  <si>
    <r>
      <rPr>
        <b/>
        <i/>
        <u/>
        <sz val="12"/>
        <color indexed="52"/>
        <rFont val="Arial"/>
        <family val="2"/>
      </rPr>
      <t>Oregon State University</t>
    </r>
    <r>
      <rPr>
        <b/>
        <i/>
        <u/>
        <sz val="12"/>
        <rFont val="Arial"/>
        <family val="2"/>
      </rPr>
      <t xml:space="preserve"> - Student Success Center</t>
    </r>
  </si>
  <si>
    <r>
      <t xml:space="preserve">The above and on previously developed sites, restore a minimum of </t>
    </r>
    <r>
      <rPr>
        <b/>
        <sz val="10"/>
        <rFont val="Arial"/>
        <family val="2"/>
      </rPr>
      <t>25%</t>
    </r>
    <r>
      <rPr>
        <sz val="10"/>
        <rFont val="Arial"/>
        <family val="2"/>
      </rPr>
      <t xml:space="preserve"> of the remaining open area by replacing impervious surfaces with native or adapted vegetation.</t>
    </r>
  </si>
  <si>
    <t>Partial Points</t>
  </si>
  <si>
    <t>1.G</t>
  </si>
  <si>
    <r>
      <t>No net increase</t>
    </r>
    <r>
      <rPr>
        <sz val="10"/>
        <rFont val="Arial"/>
        <family val="2"/>
      </rPr>
      <t xml:space="preserve"> in the rate or quantity of storm water runoff from existing to developed conditions; OR, if existing imperviousness is greater than </t>
    </r>
    <r>
      <rPr>
        <b/>
        <sz val="10"/>
        <rFont val="Arial"/>
        <family val="2"/>
      </rPr>
      <t>50%</t>
    </r>
    <r>
      <rPr>
        <sz val="10"/>
        <rFont val="Arial"/>
        <family val="2"/>
      </rPr>
      <t xml:space="preserve">, implement a storm water management plan that results in a </t>
    </r>
    <r>
      <rPr>
        <b/>
        <sz val="10"/>
        <rFont val="Arial"/>
        <family val="2"/>
      </rPr>
      <t>25%</t>
    </r>
    <r>
      <rPr>
        <sz val="10"/>
        <rFont val="Arial"/>
        <family val="2"/>
      </rPr>
      <t xml:space="preserve"> decrease in the rate and quantity of storm water runoff.  Use 1.5 year 24-hour rate.</t>
    </r>
  </si>
  <si>
    <r>
      <t>Minor net increase</t>
    </r>
    <r>
      <rPr>
        <sz val="10"/>
        <rFont val="Arial"/>
        <family val="2"/>
      </rPr>
      <t xml:space="preserve"> in the rate or quantity of storm water runoff from existing to developed conditions; </t>
    </r>
  </si>
  <si>
    <r>
      <t xml:space="preserve">The above and on previously developed sites, restore a minimum of  </t>
    </r>
    <r>
      <rPr>
        <b/>
        <sz val="10"/>
        <rFont val="Arial"/>
        <family val="2"/>
      </rPr>
      <t xml:space="preserve">25% </t>
    </r>
    <r>
      <rPr>
        <sz val="10"/>
        <rFont val="Arial"/>
        <family val="2"/>
      </rPr>
      <t>of the remaining open area by planting native or adapted vegetation.</t>
    </r>
  </si>
  <si>
    <r>
      <t>Treatment systems designed to remove 50-79</t>
    </r>
    <r>
      <rPr>
        <b/>
        <sz val="10"/>
        <rFont val="Arial"/>
        <family val="2"/>
      </rPr>
      <t>%</t>
    </r>
    <r>
      <rPr>
        <sz val="10"/>
        <rFont val="Arial"/>
        <family val="2"/>
      </rPr>
      <t xml:space="preserve"> of the average annual post development total suspended solids (TSS); </t>
    </r>
  </si>
  <si>
    <r>
      <t>The above and remove 20-39</t>
    </r>
    <r>
      <rPr>
        <b/>
        <sz val="10"/>
        <rFont val="Arial"/>
        <family val="2"/>
      </rPr>
      <t>%</t>
    </r>
    <r>
      <rPr>
        <sz val="10"/>
        <rFont val="Arial"/>
        <family val="2"/>
      </rPr>
      <t xml:space="preserve"> of the average annual post development total phosphorous (TP), by implementing Best Management Practices (BMPs) outlined in Chapter 4-Part 2 of EPA’s Guidance Specifying Management Measures for Sources of Nonpoint Pollution in Coastal Waters (EPA 840-B-92-002 1/93). Reduce the development footprint (including building, access roads and parking) to exceed the local zoning's open space requirement for the site by </t>
    </r>
    <r>
      <rPr>
        <b/>
        <sz val="10"/>
        <rFont val="Arial"/>
        <family val="2"/>
      </rPr>
      <t>15%</t>
    </r>
    <r>
      <rPr>
        <sz val="10"/>
        <rFont val="Arial"/>
        <family val="2"/>
      </rPr>
      <t>.</t>
    </r>
  </si>
  <si>
    <t>1.H</t>
  </si>
  <si>
    <t xml:space="preserve">Develop on a site classified as a Brownfield and provide remediation as required by EPS's Sustainable Redevelopment of Brownfield's Program requirements.  </t>
  </si>
  <si>
    <t>Storm water Management</t>
  </si>
  <si>
    <t>Implement a storm water management plan that results in:</t>
  </si>
  <si>
    <t>Implement a storm water management plan results in:</t>
  </si>
  <si>
    <r>
      <t xml:space="preserve">Use ENERGY STAR Roof compliant, high-reflectance AND high emissivity roofing (initial reflectance of at least 0.65 and three-year aged reflectance of </t>
    </r>
    <r>
      <rPr>
        <b/>
        <sz val="10"/>
        <rFont val="Arial"/>
        <family val="2"/>
      </rPr>
      <t>at least 0.5</t>
    </r>
    <r>
      <rPr>
        <sz val="10"/>
        <rFont val="Arial"/>
        <family val="2"/>
      </rPr>
      <t>, when tested in accordance with ASTM E903 and emissivity of</t>
    </r>
    <r>
      <rPr>
        <b/>
        <sz val="10"/>
        <rFont val="Arial"/>
        <family val="2"/>
      </rPr>
      <t xml:space="preserve"> at least 0.9</t>
    </r>
    <r>
      <rPr>
        <sz val="10"/>
        <rFont val="Arial"/>
        <family val="2"/>
      </rPr>
      <t xml:space="preserve"> when tested in accordance with ASTM 408) for a minimum of </t>
    </r>
    <r>
      <rPr>
        <b/>
        <sz val="10"/>
        <rFont val="Arial"/>
        <family val="2"/>
      </rPr>
      <t>75%</t>
    </r>
    <r>
      <rPr>
        <sz val="10"/>
        <rFont val="Arial"/>
        <family val="2"/>
      </rPr>
      <t xml:space="preserve"> of the roof surface; OR, install a "green" (vegetated) roof for at least </t>
    </r>
    <r>
      <rPr>
        <b/>
        <sz val="10"/>
        <rFont val="Arial"/>
        <family val="2"/>
      </rPr>
      <t>50% of the roof area.</t>
    </r>
    <r>
      <rPr>
        <sz val="10"/>
        <rFont val="Arial"/>
        <family val="2"/>
      </rPr>
      <t xml:space="preserve">                                                                                                                                      </t>
    </r>
  </si>
  <si>
    <r>
      <t xml:space="preserve">Use ENERGY STAR Roof compliant, high-reflectance AND high emissivity roofing (initial reflectance of at least 0.65 and three-year aged reflectance of </t>
    </r>
    <r>
      <rPr>
        <b/>
        <sz val="10"/>
        <rFont val="Arial"/>
        <family val="2"/>
      </rPr>
      <t>at least 0.5</t>
    </r>
    <r>
      <rPr>
        <sz val="10"/>
        <rFont val="Arial"/>
        <family val="2"/>
      </rPr>
      <t>, when tested in accordance with ASTM E903 and emissivity of</t>
    </r>
    <r>
      <rPr>
        <b/>
        <sz val="10"/>
        <rFont val="Arial"/>
        <family val="2"/>
      </rPr>
      <t xml:space="preserve"> at least 0.9</t>
    </r>
    <r>
      <rPr>
        <sz val="10"/>
        <rFont val="Arial"/>
        <family val="2"/>
      </rPr>
      <t xml:space="preserve"> when tested in accordance with ASTM 408) for a minimum of </t>
    </r>
    <r>
      <rPr>
        <b/>
        <sz val="10"/>
        <rFont val="Arial"/>
        <family val="2"/>
      </rPr>
      <t>75%</t>
    </r>
    <r>
      <rPr>
        <sz val="10"/>
        <rFont val="Arial"/>
        <family val="2"/>
      </rPr>
      <t xml:space="preserve"> of the roof surface; </t>
    </r>
    <r>
      <rPr>
        <sz val="10"/>
        <rFont val="Arial"/>
        <family val="2"/>
      </rPr>
      <t xml:space="preserve">                                                                                                                                     </t>
    </r>
  </si>
  <si>
    <r>
      <t>Zero use</t>
    </r>
    <r>
      <rPr>
        <sz val="10"/>
        <rFont val="Arial"/>
        <family val="2"/>
      </rPr>
      <t xml:space="preserve"> of CFC-based refrigerants in new base building  HVAC&amp;R systems. When reusing existing base building HVAC equipment, complete a comprehensive CFC phase-out conversion.</t>
    </r>
  </si>
  <si>
    <t xml:space="preserve">Resource Reuse (Local/Regional Materials) </t>
  </si>
  <si>
    <r>
      <t xml:space="preserve">Use a minimum of </t>
    </r>
    <r>
      <rPr>
        <b/>
        <sz val="10"/>
        <rFont val="Arial"/>
        <family val="2"/>
      </rPr>
      <t>50%</t>
    </r>
    <r>
      <rPr>
        <sz val="10"/>
        <rFont val="Arial"/>
        <family val="2"/>
      </rPr>
      <t xml:space="preserve"> of wood-based materials from a sustainable-managed forest, as designated by the Oregon Dept of Forestry for wood building components including but not limited to structural framing and general dimensional framing, flooring, finishes, furnishings, and non-rented temporary construction applications such as bracing, concrete form work and pedestrian barriers.   </t>
    </r>
  </si>
  <si>
    <r>
      <t xml:space="preserve">Use a minimum of </t>
    </r>
    <r>
      <rPr>
        <b/>
        <sz val="10"/>
        <rFont val="Arial"/>
        <family val="2"/>
      </rPr>
      <t>10%</t>
    </r>
    <r>
      <rPr>
        <sz val="10"/>
        <rFont val="Arial"/>
        <family val="2"/>
      </rPr>
      <t xml:space="preserve"> of wood-based materials from a sustainable-managed forest, as designated by the Oregon Dept of Forestry for wood building components including but not limited to structural framing and general dimensional framing, flooring, finishes, furnishings, and non-rented temporary construction applications such as bracing, concrete form work and pedestrian barriers.   </t>
    </r>
  </si>
  <si>
    <r>
      <t xml:space="preserve">Use a minimum of </t>
    </r>
    <r>
      <rPr>
        <b/>
        <sz val="10"/>
        <rFont val="Arial"/>
        <family val="2"/>
      </rPr>
      <t>20%</t>
    </r>
    <r>
      <rPr>
        <sz val="10"/>
        <rFont val="Arial"/>
        <family val="2"/>
      </rPr>
      <t xml:space="preserve"> of wood-based materials from a sustainable-managed forest, as designated by the Oregon Dept of Forestry for wood building components including but not limited to structural framing and general dimensional framing, flooring, finishes, furnishings, and non-rented temporary construction applications such as bracing, concrete form work and pedestrian barriers.   </t>
    </r>
  </si>
  <si>
    <r>
      <t xml:space="preserve">Use a minimum of </t>
    </r>
    <r>
      <rPr>
        <b/>
        <sz val="10"/>
        <rFont val="Arial"/>
        <family val="2"/>
      </rPr>
      <t>30%</t>
    </r>
    <r>
      <rPr>
        <sz val="10"/>
        <rFont val="Arial"/>
        <family val="2"/>
      </rPr>
      <t xml:space="preserve"> of wood-based materials from a sustainable-managed forest, as designated by the Oregon Dept of Forestry for wood building components including but not limited to structural framing and general dimensional framing, flooring, finishes, furnishings, and non-rented temporary construction applications such as bracing, concrete form work and pedestrian barriers.   </t>
    </r>
  </si>
  <si>
    <t xml:space="preserve">Install a permanent carbon dioxide (CO2 ) monitoring system that provides feedback on space ventilation performance in a form that affords operational adjustments, AND specify initial operational set point parameters that maintain indoor carbon dioxide levels no higher than outdoor levels by more than 530 parts per million at any time.                                                                                                                                                    </t>
  </si>
  <si>
    <t xml:space="preserve">Meet or exceed  VOC limits of adhesives, sealants, paints, composite wood products, and carpet systems as follows: </t>
  </si>
  <si>
    <t xml:space="preserve"> Adhesives must meet or exceed the VOC limits of South Coast Air Quality Management District Rule #1168 by, AND all sealants used as a filler must meet or exceed Bay Area Air Quality Management District Reg. 8, Rule 51.   </t>
  </si>
  <si>
    <r>
      <t xml:space="preserve">In writing, using the LEEDTM Credit Equivalence process, identify the </t>
    </r>
    <r>
      <rPr>
        <b/>
        <sz val="10"/>
        <rFont val="Arial"/>
        <family val="2"/>
      </rPr>
      <t>intent</t>
    </r>
    <r>
      <rPr>
        <sz val="10"/>
        <rFont val="Arial"/>
        <family val="2"/>
      </rPr>
      <t xml:space="preserve"> of the proposed innovation credit, the proposed </t>
    </r>
    <r>
      <rPr>
        <b/>
        <sz val="10"/>
        <rFont val="Arial"/>
        <family val="2"/>
      </rPr>
      <t>requirement</t>
    </r>
    <r>
      <rPr>
        <sz val="10"/>
        <rFont val="Arial"/>
        <family val="2"/>
      </rPr>
      <t xml:space="preserve"> for compliance, the proposed </t>
    </r>
    <r>
      <rPr>
        <b/>
        <sz val="10"/>
        <rFont val="Arial"/>
        <family val="2"/>
      </rPr>
      <t>submittals</t>
    </r>
    <r>
      <rPr>
        <sz val="10"/>
        <rFont val="Arial"/>
        <family val="2"/>
      </rPr>
      <t xml:space="preserve"> to demonstrate compliance, and the </t>
    </r>
    <r>
      <rPr>
        <b/>
        <sz val="10"/>
        <rFont val="Arial"/>
        <family val="2"/>
      </rPr>
      <t>design approach</t>
    </r>
    <r>
      <rPr>
        <sz val="10"/>
        <rFont val="Arial"/>
        <family val="2"/>
      </rPr>
      <t xml:space="preserve"> used to meet the required elements. (Up to 4 points awarded for 4 different submittals.)</t>
    </r>
  </si>
  <si>
    <t>3.I</t>
  </si>
  <si>
    <t xml:space="preserve"> The above and
----provide areas with structural deck to deck partitions with separate outside exhausting, no air recirculation and negative pressure where chemical use occurs (including housekeeping areas and copying/print rooms),                                                                                                                                                                  OR The above and provide drains plumbed for appropriate disposal of liquid waste in spaces where water and chemical concentrate mixing occurs.</t>
  </si>
  <si>
    <r>
      <t>Provide shade (within 5 years) on at least</t>
    </r>
    <r>
      <rPr>
        <b/>
        <sz val="10"/>
        <rFont val="Arial"/>
        <family val="2"/>
      </rPr>
      <t xml:space="preserve"> 10-29%</t>
    </r>
    <r>
      <rPr>
        <sz val="10"/>
        <rFont val="Arial"/>
        <family val="2"/>
      </rPr>
      <t xml:space="preserve"> of non-roof impervious surface on the site, including parking lots, walkways, plazas, etc.,                                                                                                                                                                    </t>
    </r>
  </si>
  <si>
    <r>
      <t>The above and use light- colored/high-albedo materials (reflectance of at least 0.3) for 10-29</t>
    </r>
    <r>
      <rPr>
        <b/>
        <sz val="10"/>
        <rFont val="Arial"/>
        <family val="2"/>
      </rPr>
      <t>%</t>
    </r>
    <r>
      <rPr>
        <sz val="10"/>
        <rFont val="Arial"/>
        <family val="2"/>
      </rPr>
      <t xml:space="preserve"> of the site’s non-roof impervious surfaces,                                                                                                                                                                                                      </t>
    </r>
  </si>
  <si>
    <r>
      <t>The above and place a minimum of</t>
    </r>
    <r>
      <rPr>
        <b/>
        <sz val="10"/>
        <rFont val="Arial"/>
        <family val="2"/>
      </rPr>
      <t xml:space="preserve"> 25-49% </t>
    </r>
    <r>
      <rPr>
        <sz val="10"/>
        <rFont val="Arial"/>
        <family val="2"/>
      </rPr>
      <t xml:space="preserve">of parking space under-ground OR use open-grid pavement system (net impervious area of LESS than </t>
    </r>
    <r>
      <rPr>
        <b/>
        <sz val="10"/>
        <rFont val="Arial"/>
        <family val="2"/>
      </rPr>
      <t>50%</t>
    </r>
    <r>
      <rPr>
        <sz val="10"/>
        <rFont val="Arial"/>
        <family val="2"/>
      </rPr>
      <t xml:space="preserve"> ) for a minimum of 25-49</t>
    </r>
    <r>
      <rPr>
        <b/>
        <sz val="10"/>
        <rFont val="Arial"/>
        <family val="2"/>
      </rPr>
      <t>%</t>
    </r>
    <r>
      <rPr>
        <sz val="10"/>
        <rFont val="Arial"/>
        <family val="2"/>
      </rPr>
      <t xml:space="preserve"> of the parking lot area. </t>
    </r>
  </si>
  <si>
    <r>
      <t>Size parking capacity not to exceed minimum local zoning requirements AND provide preferred parking for carpools or van pools capable of serving 1-4</t>
    </r>
    <r>
      <rPr>
        <b/>
        <sz val="10"/>
        <rFont val="Arial"/>
        <family val="2"/>
      </rPr>
      <t>%</t>
    </r>
    <r>
      <rPr>
        <sz val="10"/>
        <rFont val="Arial"/>
        <family val="2"/>
      </rPr>
      <t xml:space="preserve"> of the building occupants,
OR, add no new parking for rehabilitation projects AND provide preferred parking for carpools or van pools capable of serving 1-4</t>
    </r>
    <r>
      <rPr>
        <b/>
        <sz val="10"/>
        <rFont val="Arial"/>
        <family val="2"/>
      </rPr>
      <t>%</t>
    </r>
    <r>
      <rPr>
        <sz val="10"/>
        <rFont val="Arial"/>
        <family val="2"/>
      </rPr>
      <t xml:space="preserve"> of the building occupants.</t>
    </r>
  </si>
  <si>
    <t xml:space="preserve">Reduce the development footprint (including building, access roads and parking) to exceed the local zoning’s open space requirement for the site by 25%.    </t>
  </si>
  <si>
    <r>
      <t xml:space="preserve">Reduce the development footprint (including building, access roads and parking) to exceed the local zoning’s open space requirement for the site by </t>
    </r>
    <r>
      <rPr>
        <b/>
        <sz val="10"/>
        <rFont val="Arial"/>
        <family val="2"/>
      </rPr>
      <t>15%</t>
    </r>
    <r>
      <rPr>
        <sz val="10"/>
        <rFont val="Arial"/>
        <family val="2"/>
      </rPr>
      <t xml:space="preserve">.    </t>
    </r>
  </si>
  <si>
    <r>
      <t xml:space="preserve">Treatment systems designed to remove </t>
    </r>
    <r>
      <rPr>
        <b/>
        <sz val="10"/>
        <rFont val="Arial"/>
        <family val="2"/>
      </rPr>
      <t>80%</t>
    </r>
    <r>
      <rPr>
        <sz val="10"/>
        <rFont val="Arial"/>
        <family val="2"/>
      </rPr>
      <t xml:space="preserve"> of the average annual post development total suspended solids (TSS), and </t>
    </r>
    <r>
      <rPr>
        <b/>
        <sz val="10"/>
        <rFont val="Arial"/>
        <family val="2"/>
      </rPr>
      <t>40%</t>
    </r>
    <r>
      <rPr>
        <sz val="10"/>
        <rFont val="Arial"/>
        <family val="2"/>
      </rPr>
      <t xml:space="preserve"> of the average annual post development total phosphorous (TP), by implementing Best Management Practices (BMPs) outlined in Chapter 4-Part 2 of EPA’s Guidance Specifying Management Measures for Sources of Nonpoint Pollution in Coastal Waters (EPA 840-B-92-002 1/93). </t>
    </r>
  </si>
  <si>
    <t>Fundamental Building Systems Commissioning</t>
  </si>
  <si>
    <t>Minimum Energy Performance</t>
  </si>
  <si>
    <t>Optimize Energy Performance</t>
  </si>
  <si>
    <t>Renewable Energy</t>
  </si>
  <si>
    <t>Additional Commissioning</t>
  </si>
  <si>
    <t>Ozone Depletion</t>
  </si>
  <si>
    <t>Install base building level HVAC and refrigeration equipment and fire suppression systems that do not contain HCFC’s or Halon.</t>
  </si>
  <si>
    <t>Measurement and Verification</t>
  </si>
  <si>
    <t>Green Power</t>
  </si>
  <si>
    <t>ENERGY &amp; ATMOSPHERE TOTAL</t>
  </si>
  <si>
    <t>MATERIALS &amp; RESOURCES</t>
  </si>
  <si>
    <t>Storage &amp; collection of recyclables</t>
  </si>
  <si>
    <t>Provide an easily accessible area that serves the entire building that is dedicated to the separation, collection and storage of materials for recycling including (at a minimum) paper, glass, plastics, and metals .</t>
  </si>
  <si>
    <t xml:space="preserve">Construction waste management </t>
  </si>
  <si>
    <t>Certified Wood</t>
  </si>
  <si>
    <t>MATERIALS &amp; RESOURCES TOTAL</t>
  </si>
  <si>
    <t>INDOOR ENVIRONMENTAL QUALITY</t>
  </si>
  <si>
    <t>Environmental Tobacco Smoke Control</t>
  </si>
  <si>
    <t xml:space="preserve">Increase Ventilation Effectiveness </t>
  </si>
  <si>
    <t>Construction IAQ Management Plan</t>
  </si>
  <si>
    <t xml:space="preserve">Design to meet building energy efficiency and performance as required by ASHRAE/IESNA 90.1-1999 or the local energy code, which ever is the more stringent. </t>
  </si>
  <si>
    <t>Thermal Control</t>
  </si>
  <si>
    <t>Rapidly renewable materials</t>
  </si>
  <si>
    <t>Daylight and Views</t>
  </si>
  <si>
    <t>INDOOR ENVIRONMENTAL QUALITY TOTAL</t>
  </si>
  <si>
    <t>INNOVATION &amp; DESIGN/BUILD PROCESS TOTAL</t>
  </si>
  <si>
    <t>CERTIFICATION LEVELS:</t>
  </si>
  <si>
    <r>
      <t xml:space="preserve">Zero exposure of nonsmokers to ETS by prohibition of smoking in the building, OR, provide a designated smoking room designed to effectively contain, capture and remove ETS from the building. At a minimum, the smoking room shall be directly exhausted to the outdoors with no recirculation of ETS-containing air to the nonsmoking area of the building, enclosed with impermeable structural deck-to-deck partitions and operated at a negative pressure compared with the surrounding spaces of at least 7 Pa (0.03 inches of water gauge). Performance of smoking rooms shall be verified using tracer gas testing methods as described in the ASHRAE Standard 129-1997. Acceptable exposure in nonsmoking areas is de-fined as </t>
    </r>
    <r>
      <rPr>
        <b/>
        <sz val="10"/>
        <rFont val="Arial"/>
        <family val="2"/>
      </rPr>
      <t>less than 1%</t>
    </r>
    <r>
      <rPr>
        <sz val="10"/>
        <rFont val="Arial"/>
        <family val="2"/>
      </rPr>
      <t xml:space="preserve"> of the tracer gas concentration in the smoking room detectable in the adjoining nonsmoking areas. Smoking room testing as described in the ASHRAE Standard 129-1997 is required in the contract documents and critical smoking facility systems testing results must be included in the building commissioning plan and report or as a separate document.
</t>
    </r>
  </si>
  <si>
    <t>Carbon Dioxide (CO2) Monitoring</t>
  </si>
  <si>
    <t xml:space="preserve">Install a permanent carbon dioxide (CO2 ) monitoring system that provides feedback on space ventilation performance in a form that affords operational adjustments.                                                                                                                                                    </t>
  </si>
  <si>
    <r>
      <t xml:space="preserve">For mechanically ventilated buildings, design ventilation systems that result in an air change effectiveness (E) greater than or equal to </t>
    </r>
    <r>
      <rPr>
        <b/>
        <sz val="10"/>
        <rFont val="Arial"/>
        <family val="2"/>
      </rPr>
      <t>0.9</t>
    </r>
    <r>
      <rPr>
        <sz val="10"/>
        <rFont val="Arial"/>
        <family val="2"/>
      </rPr>
      <t xml:space="preserve"> as determined by ASHRAE 129-1997. For naturally ventilated spaces demonstrate a distribution and laminar flow pattern that involves not less than</t>
    </r>
    <r>
      <rPr>
        <b/>
        <sz val="10"/>
        <rFont val="Arial"/>
        <family val="2"/>
      </rPr>
      <t xml:space="preserve"> 90%</t>
    </r>
    <r>
      <rPr>
        <sz val="10"/>
        <rFont val="Arial"/>
        <family val="2"/>
      </rPr>
      <t xml:space="preserve"> of the room or zone area in the direction of air flow for at least </t>
    </r>
    <r>
      <rPr>
        <b/>
        <sz val="10"/>
        <rFont val="Arial"/>
        <family val="2"/>
      </rPr>
      <t>95%</t>
    </r>
    <r>
      <rPr>
        <sz val="10"/>
        <rFont val="Arial"/>
        <family val="2"/>
      </rPr>
      <t xml:space="preserve"> of hours of occupancy.</t>
    </r>
  </si>
  <si>
    <t>No partial point available for this item.</t>
  </si>
  <si>
    <r>
      <t xml:space="preserve"> Conduct a minimum two-week building flush out with new filtration media at </t>
    </r>
    <r>
      <rPr>
        <b/>
        <sz val="10"/>
        <rFont val="Arial"/>
        <family val="2"/>
      </rPr>
      <t>100%</t>
    </r>
    <r>
      <rPr>
        <sz val="10"/>
        <rFont val="Arial"/>
        <family val="2"/>
      </rPr>
      <t xml:space="preserve"> outside air after construction ends and prior to occupancy,                                                                                                                                 OR, conduct a baseline indoor air quality testing procedure consistent with current EPA protocol for Environmental Requirements, Baseline IAQ and Materials, for the Research Triangle Park Campus, Section 01445.</t>
    </r>
  </si>
  <si>
    <t xml:space="preserve"> Paints and coatings must meet or exceed the VOC and chemical component limits of Green Seal requirements. </t>
  </si>
  <si>
    <t>Carpet systems must meet or exceed the Carpet and Rug Institute Green Label Indoor Air Quality Test Program.</t>
  </si>
  <si>
    <t>Composite wood or agrifiber products must contain no added urea-formaldehyde resins.</t>
  </si>
  <si>
    <t>Design to minimize cross-contamination of regularly occupied areas by chemical pollutants:
----Employ permanent entryway systems (grills, grates, etc.) to capture dirt, particulates, etc. from entering the building at all high volume entryways, AND
----provide areas with structural deck to deck partitions with separate outside exhausting, no air recirculation and negative pressure where chemical use occurs (including housekeeping areas and copying/print rooms), AND
----provide drains plumbed for appropriate disposal of liquid waste in spaces where water and chemical concentrate mixing occurs.</t>
  </si>
  <si>
    <t>4.A</t>
  </si>
  <si>
    <t>Develop and implement a waste management plan, quantifying material diversion by weight. (Remember that salvage may include the donation of materials to charitable organizations such as Habitat for Humanity).</t>
  </si>
  <si>
    <t>4.C</t>
  </si>
  <si>
    <t>Develop and implement a waste management plan, quantifying material diversion by weight. (Remember that salvage may include the donation of materials to charitable organizations such as Habitat for Humanity) .</t>
  </si>
  <si>
    <t>Issued 1/2/09 Updated 6/27/12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</si>
</sst>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64" x14ac:knownFonts="1">
    <font>
      <sz val="10"/>
      <name val="Arial"/>
    </font>
    <font>
      <sz val="10"/>
      <color theme="1"/>
      <name val="Arial"/>
      <family val="2"/>
    </font>
    <font>
      <sz val="10"/>
      <color theme="1"/>
      <name val="Arial"/>
      <family val="2"/>
    </font>
    <font>
      <sz val="10"/>
      <name val="Arial"/>
      <family val="2"/>
    </font>
    <font>
      <b/>
      <sz val="10"/>
      <name val="Arial"/>
      <family val="2"/>
    </font>
    <font>
      <b/>
      <sz val="8"/>
      <name val="Arial"/>
      <family val="2"/>
    </font>
    <font>
      <b/>
      <sz val="18"/>
      <name val="Arial"/>
      <family val="2"/>
    </font>
    <font>
      <b/>
      <sz val="10"/>
      <color indexed="9"/>
      <name val="Arial"/>
      <family val="2"/>
    </font>
    <font>
      <b/>
      <sz val="12"/>
      <name val="Arial"/>
      <family val="2"/>
    </font>
    <font>
      <sz val="12"/>
      <name val="Arial"/>
      <family val="2"/>
    </font>
    <font>
      <b/>
      <sz val="10"/>
      <color indexed="8"/>
      <name val="Arial"/>
      <family val="2"/>
    </font>
    <font>
      <sz val="10"/>
      <name val="Arial"/>
      <family val="2"/>
    </font>
    <font>
      <sz val="16"/>
      <name val="Arial"/>
      <family val="2"/>
    </font>
    <font>
      <b/>
      <sz val="16"/>
      <name val="Arial"/>
      <family val="2"/>
    </font>
    <font>
      <b/>
      <sz val="11"/>
      <name val="Arial"/>
      <family val="2"/>
    </font>
    <font>
      <sz val="18"/>
      <name val="Arial"/>
      <family val="2"/>
    </font>
    <font>
      <b/>
      <sz val="9"/>
      <name val="Arial"/>
      <family val="2"/>
    </font>
    <font>
      <b/>
      <i/>
      <sz val="9"/>
      <name val="Arial"/>
      <family val="2"/>
    </font>
    <font>
      <b/>
      <sz val="10"/>
      <color indexed="12"/>
      <name val="Arial"/>
      <family val="2"/>
    </font>
    <font>
      <sz val="10"/>
      <color indexed="12"/>
      <name val="Arial"/>
      <family val="2"/>
    </font>
    <font>
      <b/>
      <sz val="11"/>
      <color indexed="12"/>
      <name val="Arial"/>
      <family val="2"/>
    </font>
    <font>
      <b/>
      <sz val="10"/>
      <color indexed="10"/>
      <name val="Arial"/>
      <family val="2"/>
    </font>
    <font>
      <b/>
      <sz val="12"/>
      <color indexed="12"/>
      <name val="Arial"/>
      <family val="2"/>
    </font>
    <font>
      <b/>
      <i/>
      <sz val="12"/>
      <name val="Arial"/>
      <family val="2"/>
    </font>
    <font>
      <b/>
      <i/>
      <u/>
      <sz val="12"/>
      <name val="Arial"/>
      <family val="2"/>
    </font>
    <font>
      <b/>
      <i/>
      <sz val="18"/>
      <name val="Arial"/>
      <family val="2"/>
    </font>
    <font>
      <b/>
      <sz val="16"/>
      <color indexed="10"/>
      <name val="Arial"/>
      <family val="2"/>
    </font>
    <font>
      <b/>
      <sz val="14"/>
      <name val="Arial"/>
      <family val="2"/>
    </font>
    <font>
      <i/>
      <sz val="18"/>
      <name val="Arial"/>
      <family val="2"/>
    </font>
    <font>
      <b/>
      <i/>
      <sz val="10"/>
      <color indexed="9"/>
      <name val="Arial"/>
      <family val="2"/>
    </font>
    <font>
      <b/>
      <i/>
      <sz val="11"/>
      <name val="Arial"/>
      <family val="2"/>
    </font>
    <font>
      <b/>
      <i/>
      <sz val="10"/>
      <name val="Arial"/>
      <family val="2"/>
    </font>
    <font>
      <b/>
      <i/>
      <sz val="16"/>
      <name val="Arial"/>
      <family val="2"/>
    </font>
    <font>
      <i/>
      <sz val="10"/>
      <name val="Arial"/>
      <family val="2"/>
    </font>
    <font>
      <b/>
      <i/>
      <sz val="10"/>
      <color indexed="8"/>
      <name val="Arial"/>
      <family val="2"/>
    </font>
    <font>
      <i/>
      <sz val="16"/>
      <name val="Arial"/>
      <family val="2"/>
    </font>
    <font>
      <b/>
      <u/>
      <sz val="12"/>
      <name val="Arial"/>
      <family val="2"/>
    </font>
    <font>
      <b/>
      <sz val="9"/>
      <color indexed="12"/>
      <name val="Arial"/>
      <family val="2"/>
    </font>
    <font>
      <sz val="12"/>
      <color indexed="12"/>
      <name val="Arial"/>
      <family val="2"/>
    </font>
    <font>
      <sz val="11"/>
      <color indexed="12"/>
      <name val="Arial"/>
      <family val="2"/>
    </font>
    <font>
      <sz val="11"/>
      <name val="Arial"/>
      <family val="2"/>
    </font>
    <font>
      <sz val="8"/>
      <color indexed="12"/>
      <name val="Arial"/>
      <family val="2"/>
    </font>
    <font>
      <b/>
      <sz val="8"/>
      <color indexed="14"/>
      <name val="Arial"/>
      <family val="2"/>
    </font>
    <font>
      <b/>
      <sz val="10"/>
      <color indexed="30"/>
      <name val="Arial"/>
      <family val="2"/>
    </font>
    <font>
      <b/>
      <sz val="9"/>
      <color indexed="30"/>
      <name val="Arial"/>
      <family val="2"/>
    </font>
    <font>
      <sz val="11"/>
      <color indexed="30"/>
      <name val="Arial"/>
      <family val="2"/>
    </font>
    <font>
      <b/>
      <i/>
      <u/>
      <sz val="12"/>
      <color indexed="52"/>
      <name val="Arial"/>
      <family val="2"/>
    </font>
    <font>
      <sz val="10"/>
      <color indexed="10"/>
      <name val="Arial"/>
      <family val="2"/>
    </font>
    <font>
      <b/>
      <sz val="10"/>
      <color indexed="48"/>
      <name val="Arial"/>
      <family val="2"/>
    </font>
    <font>
      <sz val="10"/>
      <color indexed="8"/>
      <name val="Arial"/>
      <family val="2"/>
    </font>
    <font>
      <b/>
      <sz val="9"/>
      <color indexed="8"/>
      <name val="Arial"/>
      <family val="2"/>
    </font>
    <font>
      <sz val="10"/>
      <color indexed="8"/>
      <name val="Arial"/>
      <family val="2"/>
    </font>
    <font>
      <b/>
      <sz val="11"/>
      <color indexed="8"/>
      <name val="Arial"/>
      <family val="2"/>
    </font>
    <font>
      <b/>
      <strike/>
      <sz val="10"/>
      <color indexed="8"/>
      <name val="Arial"/>
      <family val="2"/>
    </font>
    <font>
      <b/>
      <i/>
      <u/>
      <sz val="11"/>
      <color indexed="12"/>
      <name val="Arial"/>
      <family val="2"/>
    </font>
    <font>
      <sz val="10"/>
      <color rgb="FFFF0000"/>
      <name val="Arial"/>
      <family val="2"/>
    </font>
    <font>
      <b/>
      <sz val="10"/>
      <color theme="1"/>
      <name val="Arial"/>
      <family val="2"/>
    </font>
    <font>
      <b/>
      <sz val="10"/>
      <color rgb="FFFF0000"/>
      <name val="Arial"/>
      <family val="2"/>
    </font>
    <font>
      <b/>
      <u/>
      <sz val="14"/>
      <name val="Arial"/>
      <family val="2"/>
    </font>
    <font>
      <b/>
      <sz val="11"/>
      <color theme="1"/>
      <name val="Arial"/>
      <family val="2"/>
    </font>
    <font>
      <b/>
      <sz val="9"/>
      <color theme="1"/>
      <name val="Arial"/>
      <family val="2"/>
    </font>
    <font>
      <sz val="10"/>
      <color theme="1"/>
      <name val="Century Gothic"/>
      <family val="2"/>
    </font>
    <font>
      <sz val="11"/>
      <color theme="1"/>
      <name val="Arial"/>
      <family val="2"/>
    </font>
    <font>
      <sz val="10"/>
      <name val="Tahoma"/>
      <family val="2"/>
    </font>
  </fonts>
  <fills count="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5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diagonalUp="1" diagonalDown="1">
      <left style="medium">
        <color indexed="64"/>
      </left>
      <right/>
      <top style="medium">
        <color indexed="64"/>
      </top>
      <bottom style="thin">
        <color indexed="64"/>
      </bottom>
      <diagonal style="thin">
        <color indexed="64"/>
      </diagonal>
    </border>
    <border diagonalUp="1" diagonalDown="1">
      <left/>
      <right/>
      <top style="medium">
        <color indexed="64"/>
      </top>
      <bottom style="thin">
        <color indexed="64"/>
      </bottom>
      <diagonal style="thin">
        <color indexed="64"/>
      </diagonal>
    </border>
    <border diagonalUp="1" diagonalDown="1">
      <left/>
      <right style="medium">
        <color indexed="64"/>
      </right>
      <top style="medium">
        <color indexed="64"/>
      </top>
      <bottom style="thin">
        <color indexed="64"/>
      </bottom>
      <diagonal style="thin">
        <color indexed="64"/>
      </diagonal>
    </border>
    <border diagonalUp="1" diagonalDown="1">
      <left style="medium">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diagonalUp="1" diagonalDown="1">
      <left style="thin">
        <color indexed="64"/>
      </left>
      <right style="medium">
        <color indexed="64"/>
      </right>
      <top style="medium">
        <color indexed="64"/>
      </top>
      <bottom style="thin">
        <color indexed="64"/>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409">
    <xf numFmtId="0" fontId="0" fillId="0" borderId="0" xfId="0"/>
    <xf numFmtId="0" fontId="0" fillId="0" borderId="0" xfId="0" applyAlignment="1">
      <alignment wrapText="1"/>
    </xf>
    <xf numFmtId="0" fontId="0" fillId="0" borderId="0" xfId="0" applyAlignment="1">
      <alignment vertical="top" wrapText="1"/>
    </xf>
    <xf numFmtId="0" fontId="4" fillId="0" borderId="0" xfId="0" applyFont="1" applyAlignment="1">
      <alignment vertical="top" wrapText="1"/>
    </xf>
    <xf numFmtId="0" fontId="0" fillId="0" borderId="1" xfId="0" applyBorder="1" applyAlignment="1">
      <alignment vertical="top" wrapText="1"/>
    </xf>
    <xf numFmtId="0" fontId="9" fillId="0" borderId="0" xfId="0" applyFont="1" applyAlignment="1">
      <alignment vertical="top" wrapText="1"/>
    </xf>
    <xf numFmtId="0" fontId="0" fillId="0" borderId="1" xfId="0" applyBorder="1" applyAlignment="1">
      <alignment vertical="top" wrapText="1" shrinkToFi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0" xfId="0" applyFont="1" applyAlignment="1">
      <alignment vertical="top" wrapText="1"/>
    </xf>
    <xf numFmtId="0" fontId="11" fillId="0" borderId="1" xfId="0" applyFont="1" applyBorder="1" applyAlignment="1">
      <alignment vertical="top" wrapText="1"/>
    </xf>
    <xf numFmtId="0" fontId="14" fillId="0" borderId="1" xfId="0" applyFont="1" applyBorder="1" applyAlignment="1">
      <alignment horizontal="center" vertical="top" wrapText="1"/>
    </xf>
    <xf numFmtId="0" fontId="15"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center" vertical="top" wrapText="1"/>
    </xf>
    <xf numFmtId="164" fontId="6" fillId="0" borderId="0" xfId="0" applyNumberFormat="1" applyFont="1" applyAlignment="1">
      <alignment horizontal="center" vertical="center"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left" vertical="top" shrinkToFit="1"/>
    </xf>
    <xf numFmtId="0" fontId="0" fillId="0" borderId="0" xfId="0" applyAlignment="1">
      <alignment horizontal="center" wrapText="1"/>
    </xf>
    <xf numFmtId="0" fontId="13" fillId="0" borderId="0" xfId="0" applyFont="1" applyAlignment="1">
      <alignment horizontal="left" vertical="center" wrapText="1"/>
    </xf>
    <xf numFmtId="0" fontId="8" fillId="0" borderId="1" xfId="0" applyFont="1" applyBorder="1" applyAlignment="1">
      <alignment vertical="top" wrapText="1"/>
    </xf>
    <xf numFmtId="164"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top" wrapText="1"/>
    </xf>
    <xf numFmtId="0" fontId="16" fillId="0" borderId="0" xfId="0" applyFont="1" applyAlignment="1">
      <alignment wrapText="1"/>
    </xf>
    <xf numFmtId="0" fontId="12" fillId="0" borderId="0" xfId="0" applyFont="1" applyAlignment="1">
      <alignment vertical="center" wrapText="1"/>
    </xf>
    <xf numFmtId="0" fontId="13" fillId="2" borderId="2" xfId="0" applyFont="1" applyFill="1" applyBorder="1" applyAlignment="1">
      <alignment horizontal="left" vertical="center" wrapText="1"/>
    </xf>
    <xf numFmtId="164" fontId="13" fillId="0" borderId="3" xfId="0" applyNumberFormat="1" applyFont="1" applyBorder="1" applyAlignment="1">
      <alignment horizontal="center" vertical="center" wrapText="1"/>
    </xf>
    <xf numFmtId="0" fontId="4" fillId="0" borderId="1" xfId="0" applyFont="1" applyBorder="1" applyAlignment="1">
      <alignment vertical="top" wrapText="1"/>
    </xf>
    <xf numFmtId="0" fontId="5" fillId="3" borderId="1" xfId="0" applyFont="1" applyFill="1" applyBorder="1" applyAlignment="1">
      <alignment horizontal="center" wrapText="1"/>
    </xf>
    <xf numFmtId="0" fontId="5" fillId="3" borderId="1" xfId="0" applyFont="1" applyFill="1" applyBorder="1" applyAlignment="1">
      <alignment wrapText="1"/>
    </xf>
    <xf numFmtId="0" fontId="4" fillId="3" borderId="1" xfId="0" applyFont="1" applyFill="1" applyBorder="1" applyAlignment="1">
      <alignment wrapText="1"/>
    </xf>
    <xf numFmtId="0" fontId="0" fillId="0" borderId="4" xfId="0" applyBorder="1" applyAlignment="1">
      <alignment vertical="top" wrapText="1"/>
    </xf>
    <xf numFmtId="0" fontId="0" fillId="0" borderId="5" xfId="0" applyBorder="1" applyAlignment="1">
      <alignment vertical="top" wrapText="1"/>
    </xf>
    <xf numFmtId="0" fontId="11" fillId="0" borderId="6" xfId="0" applyFont="1" applyBorder="1" applyAlignment="1">
      <alignment vertical="top" wrapText="1"/>
    </xf>
    <xf numFmtId="0" fontId="0" fillId="0" borderId="6" xfId="0" applyBorder="1" applyAlignment="1">
      <alignment vertical="top" wrapText="1"/>
    </xf>
    <xf numFmtId="0" fontId="11" fillId="0" borderId="5" xfId="0" applyFont="1" applyBorder="1" applyAlignment="1">
      <alignment vertical="top" wrapText="1"/>
    </xf>
    <xf numFmtId="0" fontId="11" fillId="0" borderId="0" xfId="0" applyFont="1" applyAlignment="1">
      <alignment vertical="top" wrapText="1"/>
    </xf>
    <xf numFmtId="0" fontId="3" fillId="0" borderId="5" xfId="0" applyFont="1" applyBorder="1" applyAlignment="1">
      <alignment vertical="top" wrapText="1"/>
    </xf>
    <xf numFmtId="0" fontId="3" fillId="0" borderId="7" xfId="0" applyFont="1" applyBorder="1" applyAlignment="1">
      <alignment vertical="top" wrapText="1"/>
    </xf>
    <xf numFmtId="0" fontId="11" fillId="0" borderId="8" xfId="0" applyFont="1" applyBorder="1" applyAlignment="1">
      <alignment vertical="top" wrapText="1"/>
    </xf>
    <xf numFmtId="0" fontId="4" fillId="0" borderId="4" xfId="0" applyFont="1" applyBorder="1" applyAlignment="1">
      <alignment horizontal="center" vertical="top" wrapText="1"/>
    </xf>
    <xf numFmtId="0" fontId="11" fillId="0" borderId="4" xfId="0" applyFont="1" applyBorder="1" applyAlignment="1">
      <alignment vertical="top" wrapText="1"/>
    </xf>
    <xf numFmtId="0" fontId="4" fillId="0" borderId="1" xfId="0" applyFont="1" applyBorder="1" applyAlignment="1">
      <alignment vertical="top" wrapText="1" shrinkToFit="1"/>
    </xf>
    <xf numFmtId="165" fontId="6" fillId="0" borderId="4" xfId="0" applyNumberFormat="1" applyFont="1" applyBorder="1" applyAlignment="1">
      <alignment horizontal="center" vertical="center" wrapText="1"/>
    </xf>
    <xf numFmtId="0" fontId="0" fillId="4" borderId="1" xfId="0" applyFill="1" applyBorder="1" applyAlignment="1">
      <alignment vertical="top" wrapText="1"/>
    </xf>
    <xf numFmtId="0" fontId="21" fillId="0" borderId="0" xfId="0" applyFont="1" applyAlignment="1">
      <alignment vertical="top" wrapText="1"/>
    </xf>
    <xf numFmtId="0" fontId="11" fillId="4" borderId="5" xfId="0" applyFont="1" applyFill="1" applyBorder="1" applyAlignment="1">
      <alignment vertical="top" wrapText="1"/>
    </xf>
    <xf numFmtId="0" fontId="4" fillId="4" borderId="0" xfId="0" applyFont="1" applyFill="1" applyAlignment="1">
      <alignment vertical="top" wrapText="1"/>
    </xf>
    <xf numFmtId="0" fontId="11" fillId="4" borderId="1" xfId="0" applyFont="1" applyFill="1" applyBorder="1" applyAlignment="1">
      <alignment vertical="top" wrapText="1"/>
    </xf>
    <xf numFmtId="0" fontId="0" fillId="4" borderId="0" xfId="0" applyFill="1" applyAlignment="1">
      <alignment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11" fillId="0" borderId="9" xfId="0" applyFont="1" applyBorder="1" applyAlignment="1">
      <alignment vertical="top"/>
    </xf>
    <xf numFmtId="0" fontId="0" fillId="0" borderId="10" xfId="0" applyBorder="1" applyAlignment="1">
      <alignment vertical="top" wrapText="1"/>
    </xf>
    <xf numFmtId="0" fontId="11" fillId="0" borderId="11" xfId="0" applyFont="1" applyBorder="1" applyAlignment="1">
      <alignment vertical="top"/>
    </xf>
    <xf numFmtId="0" fontId="0" fillId="0" borderId="12" xfId="0" applyBorder="1" applyAlignment="1">
      <alignment vertical="top" wrapText="1"/>
    </xf>
    <xf numFmtId="0" fontId="0" fillId="0" borderId="11" xfId="0" applyBorder="1" applyAlignment="1">
      <alignment vertical="top" wrapText="1"/>
    </xf>
    <xf numFmtId="0" fontId="0" fillId="0" borderId="9" xfId="0" applyBorder="1" applyAlignment="1">
      <alignment vertical="top" wrapText="1"/>
    </xf>
    <xf numFmtId="0" fontId="4" fillId="0" borderId="10" xfId="0" applyFont="1" applyBorder="1" applyAlignment="1">
      <alignment vertical="top" wrapText="1" shrinkToFit="1"/>
    </xf>
    <xf numFmtId="0" fontId="11" fillId="0" borderId="10" xfId="0" applyFont="1" applyBorder="1" applyAlignment="1">
      <alignment vertical="top" wrapText="1"/>
    </xf>
    <xf numFmtId="0" fontId="0" fillId="4" borderId="12" xfId="0" applyFill="1" applyBorder="1" applyAlignment="1">
      <alignment vertical="top" wrapText="1"/>
    </xf>
    <xf numFmtId="0" fontId="0" fillId="4" borderId="11" xfId="0" applyFill="1" applyBorder="1" applyAlignment="1">
      <alignment vertical="top" wrapText="1"/>
    </xf>
    <xf numFmtId="0" fontId="12" fillId="5" borderId="13" xfId="0" applyFont="1" applyFill="1" applyBorder="1" applyAlignment="1">
      <alignment vertical="center" wrapText="1"/>
    </xf>
    <xf numFmtId="0" fontId="16" fillId="5" borderId="14" xfId="0" applyFont="1" applyFill="1" applyBorder="1" applyAlignment="1">
      <alignment vertical="top" wrapText="1"/>
    </xf>
    <xf numFmtId="165" fontId="25" fillId="6" borderId="4" xfId="0" applyNumberFormat="1" applyFont="1" applyFill="1" applyBorder="1" applyAlignment="1">
      <alignment horizontal="center" vertical="center" wrapText="1"/>
    </xf>
    <xf numFmtId="0" fontId="25" fillId="6" borderId="5" xfId="0" applyFont="1" applyFill="1" applyBorder="1" applyAlignment="1">
      <alignment vertical="center" wrapText="1"/>
    </xf>
    <xf numFmtId="0" fontId="7" fillId="6" borderId="15" xfId="0" applyFont="1" applyFill="1" applyBorder="1" applyAlignment="1">
      <alignment horizontal="center" vertical="top" wrapText="1"/>
    </xf>
    <xf numFmtId="0" fontId="16" fillId="6" borderId="15" xfId="0" applyFont="1" applyFill="1" applyBorder="1" applyAlignment="1">
      <alignment wrapText="1"/>
    </xf>
    <xf numFmtId="0" fontId="0" fillId="6" borderId="16" xfId="0" applyFill="1" applyBorder="1" applyAlignment="1">
      <alignment vertical="top" wrapText="1"/>
    </xf>
    <xf numFmtId="0" fontId="7" fillId="6" borderId="17" xfId="0" applyFont="1" applyFill="1" applyBorder="1" applyAlignment="1">
      <alignment horizontal="center" vertical="top" wrapText="1"/>
    </xf>
    <xf numFmtId="0" fontId="16" fillId="6" borderId="17" xfId="0" applyFont="1" applyFill="1" applyBorder="1" applyAlignment="1">
      <alignment wrapText="1"/>
    </xf>
    <xf numFmtId="0" fontId="7" fillId="6" borderId="0" xfId="0" applyFont="1" applyFill="1" applyAlignment="1">
      <alignment horizontal="center" vertical="top" wrapText="1"/>
    </xf>
    <xf numFmtId="0" fontId="16" fillId="6" borderId="0" xfId="0" applyFont="1" applyFill="1" applyAlignment="1">
      <alignment wrapText="1"/>
    </xf>
    <xf numFmtId="0" fontId="8" fillId="0" borderId="11" xfId="0" applyFont="1" applyBorder="1" applyAlignment="1">
      <alignment vertical="top"/>
    </xf>
    <xf numFmtId="0" fontId="4" fillId="4" borderId="12" xfId="0" applyFont="1" applyFill="1" applyBorder="1" applyAlignment="1">
      <alignment vertical="top"/>
    </xf>
    <xf numFmtId="0" fontId="4" fillId="0" borderId="9" xfId="0" applyFont="1" applyBorder="1" applyAlignment="1">
      <alignment vertical="top"/>
    </xf>
    <xf numFmtId="0" fontId="4" fillId="0" borderId="9" xfId="0" applyFont="1" applyBorder="1" applyAlignment="1">
      <alignment vertical="top" wrapText="1"/>
    </xf>
    <xf numFmtId="0" fontId="8" fillId="0" borderId="11" xfId="0" applyFont="1" applyBorder="1" applyAlignment="1">
      <alignment vertical="top" wrapText="1"/>
    </xf>
    <xf numFmtId="0" fontId="8" fillId="4" borderId="11" xfId="0" applyFont="1" applyFill="1" applyBorder="1" applyAlignment="1">
      <alignment vertical="top" wrapText="1"/>
    </xf>
    <xf numFmtId="0" fontId="8" fillId="0" borderId="9" xfId="0" applyFont="1" applyBorder="1" applyAlignment="1">
      <alignment vertical="top" wrapText="1"/>
    </xf>
    <xf numFmtId="0" fontId="11" fillId="0" borderId="18" xfId="0" applyFont="1" applyBorder="1" applyAlignment="1">
      <alignment vertical="top" wrapText="1"/>
    </xf>
    <xf numFmtId="0" fontId="3" fillId="0" borderId="18" xfId="0" applyFont="1" applyBorder="1" applyAlignment="1">
      <alignment vertical="top" wrapText="1"/>
    </xf>
    <xf numFmtId="0" fontId="0" fillId="0" borderId="18" xfId="0" applyBorder="1" applyAlignment="1">
      <alignment vertical="top" wrapText="1"/>
    </xf>
    <xf numFmtId="0" fontId="8" fillId="0" borderId="9" xfId="0" applyFont="1" applyBorder="1" applyAlignment="1">
      <alignment horizontal="center" vertical="center" wrapText="1"/>
    </xf>
    <xf numFmtId="0" fontId="11" fillId="0" borderId="19" xfId="0" applyFont="1" applyBorder="1" applyAlignment="1">
      <alignment vertical="top" wrapText="1"/>
    </xf>
    <xf numFmtId="0" fontId="8" fillId="0" borderId="9" xfId="0" applyFont="1" applyBorder="1" applyAlignment="1">
      <alignment vertical="top"/>
    </xf>
    <xf numFmtId="0" fontId="4" fillId="0" borderId="12" xfId="0" applyFont="1" applyBorder="1" applyAlignment="1">
      <alignment vertical="top" wrapText="1"/>
    </xf>
    <xf numFmtId="0" fontId="8" fillId="6" borderId="20" xfId="0" applyFont="1" applyFill="1" applyBorder="1" applyAlignment="1">
      <alignment horizontal="center" vertical="top" wrapText="1"/>
    </xf>
    <xf numFmtId="0" fontId="8" fillId="4" borderId="21" xfId="0" applyFont="1" applyFill="1" applyBorder="1" applyAlignment="1">
      <alignment horizontal="center" vertical="top" wrapText="1"/>
    </xf>
    <xf numFmtId="0" fontId="7" fillId="6" borderId="22" xfId="0" applyFont="1" applyFill="1" applyBorder="1" applyAlignment="1">
      <alignment horizontal="center" vertical="top" wrapText="1"/>
    </xf>
    <xf numFmtId="165" fontId="26" fillId="0" borderId="14" xfId="0" applyNumberFormat="1" applyFont="1" applyBorder="1" applyAlignment="1">
      <alignment horizontal="center" vertical="center" wrapText="1"/>
    </xf>
    <xf numFmtId="0" fontId="4" fillId="0" borderId="23" xfId="0" applyFont="1" applyBorder="1" applyAlignment="1">
      <alignment horizontal="center" vertical="top" wrapText="1"/>
    </xf>
    <xf numFmtId="0" fontId="4" fillId="2" borderId="1" xfId="0" applyFont="1" applyFill="1" applyBorder="1" applyAlignment="1">
      <alignment horizontal="center" wrapText="1"/>
    </xf>
    <xf numFmtId="0" fontId="4" fillId="5" borderId="1" xfId="0" applyFont="1" applyFill="1" applyBorder="1" applyAlignment="1">
      <alignment horizontal="center" wrapText="1"/>
    </xf>
    <xf numFmtId="49" fontId="4" fillId="7" borderId="1" xfId="0" applyNumberFormat="1" applyFont="1" applyFill="1" applyBorder="1" applyAlignment="1">
      <alignment horizontal="center" wrapText="1"/>
    </xf>
    <xf numFmtId="0" fontId="27" fillId="3" borderId="1" xfId="0" applyFont="1" applyFill="1" applyBorder="1" applyAlignment="1">
      <alignment wrapText="1"/>
    </xf>
    <xf numFmtId="0" fontId="27" fillId="3" borderId="1" xfId="0" applyFont="1" applyFill="1" applyBorder="1" applyAlignment="1">
      <alignment horizontal="left" wrapText="1"/>
    </xf>
    <xf numFmtId="164" fontId="25" fillId="5" borderId="24" xfId="0" applyNumberFormat="1" applyFont="1" applyFill="1" applyBorder="1" applyAlignment="1">
      <alignment horizontal="center" vertical="center" wrapText="1"/>
    </xf>
    <xf numFmtId="0" fontId="28" fillId="5" borderId="13" xfId="0" applyFont="1" applyFill="1" applyBorder="1" applyAlignment="1">
      <alignment vertical="center" wrapText="1"/>
    </xf>
    <xf numFmtId="0" fontId="25" fillId="5" borderId="14" xfId="0" applyFont="1" applyFill="1" applyBorder="1" applyAlignment="1">
      <alignment horizontal="left" vertical="center" wrapText="1"/>
    </xf>
    <xf numFmtId="165" fontId="25" fillId="6" borderId="25" xfId="0" applyNumberFormat="1" applyFont="1" applyFill="1" applyBorder="1" applyAlignment="1">
      <alignment horizontal="center" vertical="center" wrapText="1"/>
    </xf>
    <xf numFmtId="0" fontId="25" fillId="6" borderId="8" xfId="0" applyFont="1" applyFill="1" applyBorder="1" applyAlignment="1">
      <alignment vertical="center" wrapText="1"/>
    </xf>
    <xf numFmtId="0" fontId="29" fillId="6" borderId="17" xfId="0" applyFont="1" applyFill="1" applyBorder="1" applyAlignment="1">
      <alignment horizontal="center" vertical="top" wrapText="1"/>
    </xf>
    <xf numFmtId="0" fontId="23" fillId="0" borderId="1" xfId="0" applyFont="1" applyBorder="1" applyAlignment="1">
      <alignment horizontal="center" vertical="top" wrapText="1"/>
    </xf>
    <xf numFmtId="0" fontId="30" fillId="0" borderId="1" xfId="0" applyFont="1" applyBorder="1" applyAlignment="1">
      <alignment horizontal="center" vertical="top" wrapText="1"/>
    </xf>
    <xf numFmtId="165" fontId="25" fillId="6" borderId="1" xfId="0" applyNumberFormat="1" applyFont="1" applyFill="1" applyBorder="1" applyAlignment="1">
      <alignment horizontal="center" vertical="center" wrapText="1"/>
    </xf>
    <xf numFmtId="0" fontId="25" fillId="6" borderId="1" xfId="0" applyFont="1" applyFill="1" applyBorder="1" applyAlignment="1">
      <alignment vertical="top" wrapText="1"/>
    </xf>
    <xf numFmtId="0" fontId="31" fillId="0" borderId="1" xfId="0" applyFont="1" applyBorder="1" applyAlignment="1">
      <alignment horizontal="center" vertical="top" wrapText="1"/>
    </xf>
    <xf numFmtId="0" fontId="32" fillId="5" borderId="14" xfId="0" applyFont="1" applyFill="1" applyBorder="1" applyAlignment="1">
      <alignment horizontal="left" vertical="center" wrapText="1"/>
    </xf>
    <xf numFmtId="164" fontId="32" fillId="5" borderId="14" xfId="0" applyNumberFormat="1" applyFont="1" applyFill="1" applyBorder="1" applyAlignment="1">
      <alignment horizontal="center" vertical="center" wrapText="1"/>
    </xf>
    <xf numFmtId="0" fontId="31" fillId="0" borderId="26" xfId="0" applyFont="1" applyBorder="1" applyAlignment="1">
      <alignment horizontal="center" vertical="top" wrapText="1"/>
    </xf>
    <xf numFmtId="2" fontId="31" fillId="0" borderId="26" xfId="0" applyNumberFormat="1" applyFont="1" applyBorder="1" applyAlignment="1">
      <alignment horizontal="center" vertical="top" wrapText="1"/>
    </xf>
    <xf numFmtId="2" fontId="31" fillId="0" borderId="27" xfId="0" applyNumberFormat="1" applyFont="1" applyBorder="1" applyAlignment="1">
      <alignment horizontal="center" vertical="top" wrapText="1"/>
    </xf>
    <xf numFmtId="0" fontId="23" fillId="0" borderId="21" xfId="0" applyFont="1" applyBorder="1" applyAlignment="1">
      <alignment horizontal="center" vertical="top" wrapText="1"/>
    </xf>
    <xf numFmtId="0" fontId="23" fillId="0" borderId="28" xfId="0" applyFont="1" applyBorder="1" applyAlignment="1">
      <alignment horizontal="center" vertical="center" wrapText="1"/>
    </xf>
    <xf numFmtId="0" fontId="23" fillId="0" borderId="29" xfId="0" applyFont="1" applyBorder="1" applyAlignment="1">
      <alignment vertical="top" wrapText="1"/>
    </xf>
    <xf numFmtId="0" fontId="31" fillId="0" borderId="27" xfId="0" applyFont="1" applyBorder="1" applyAlignment="1">
      <alignment horizontal="center" vertical="top" wrapText="1"/>
    </xf>
    <xf numFmtId="0" fontId="23" fillId="4" borderId="26" xfId="0" applyFont="1" applyFill="1" applyBorder="1" applyAlignment="1">
      <alignment horizontal="center" vertical="top" wrapText="1"/>
    </xf>
    <xf numFmtId="0" fontId="31" fillId="0" borderId="30" xfId="0" applyFont="1" applyBorder="1" applyAlignment="1">
      <alignment horizontal="center" vertical="top" wrapText="1"/>
    </xf>
    <xf numFmtId="165" fontId="25" fillId="6" borderId="31" xfId="0" applyNumberFormat="1" applyFont="1" applyFill="1" applyBorder="1" applyAlignment="1">
      <alignment horizontal="center" vertical="center" wrapText="1"/>
    </xf>
    <xf numFmtId="0" fontId="25" fillId="6" borderId="7" xfId="0" applyFont="1" applyFill="1" applyBorder="1" applyAlignment="1">
      <alignment vertical="center" wrapText="1"/>
    </xf>
    <xf numFmtId="164" fontId="32" fillId="5" borderId="24" xfId="0" applyNumberFormat="1" applyFont="1" applyFill="1" applyBorder="1" applyAlignment="1">
      <alignment horizontal="center" vertical="center" wrapText="1"/>
    </xf>
    <xf numFmtId="0" fontId="34" fillId="0" borderId="26" xfId="0" applyFont="1" applyBorder="1" applyAlignment="1">
      <alignment horizontal="center" vertical="top" wrapText="1"/>
    </xf>
    <xf numFmtId="165" fontId="23" fillId="5" borderId="13" xfId="0" applyNumberFormat="1" applyFont="1" applyFill="1" applyBorder="1" applyAlignment="1">
      <alignment horizontal="center" vertical="center" wrapText="1"/>
    </xf>
    <xf numFmtId="2" fontId="31" fillId="0" borderId="32" xfId="0" applyNumberFormat="1" applyFont="1" applyBorder="1" applyAlignment="1">
      <alignment horizontal="center" vertical="top" wrapText="1"/>
    </xf>
    <xf numFmtId="0" fontId="23" fillId="0" borderId="28" xfId="0" applyFont="1" applyBorder="1" applyAlignment="1">
      <alignment horizontal="center" vertical="top" wrapText="1"/>
    </xf>
    <xf numFmtId="0" fontId="34" fillId="4" borderId="26" xfId="0" applyFont="1" applyFill="1" applyBorder="1" applyAlignment="1">
      <alignment horizontal="center" vertical="top" wrapText="1"/>
    </xf>
    <xf numFmtId="0" fontId="33" fillId="0" borderId="26" xfId="0" applyFont="1" applyBorder="1" applyAlignment="1">
      <alignment horizontal="center" vertical="top" wrapText="1"/>
    </xf>
    <xf numFmtId="0" fontId="33" fillId="0" borderId="32" xfId="0" applyFont="1" applyBorder="1" applyAlignment="1">
      <alignment horizontal="center" vertical="top" wrapText="1"/>
    </xf>
    <xf numFmtId="0" fontId="35" fillId="5" borderId="13" xfId="0" applyFont="1" applyFill="1" applyBorder="1" applyAlignment="1">
      <alignment vertical="center" wrapText="1"/>
    </xf>
    <xf numFmtId="2" fontId="31" fillId="4" borderId="26" xfId="0" applyNumberFormat="1" applyFont="1" applyFill="1" applyBorder="1" applyAlignment="1">
      <alignment horizontal="center" vertical="top" wrapText="1"/>
    </xf>
    <xf numFmtId="0" fontId="34" fillId="0" borderId="33" xfId="0" applyFont="1" applyBorder="1" applyAlignment="1">
      <alignment horizontal="center" vertical="top" wrapText="1"/>
    </xf>
    <xf numFmtId="0" fontId="31" fillId="4" borderId="26" xfId="0" applyFont="1" applyFill="1" applyBorder="1" applyAlignment="1">
      <alignment horizontal="center" vertical="top" wrapText="1"/>
    </xf>
    <xf numFmtId="0" fontId="33" fillId="0" borderId="32" xfId="0" applyFont="1" applyBorder="1" applyAlignment="1">
      <alignment vertical="top"/>
    </xf>
    <xf numFmtId="0" fontId="36" fillId="0" borderId="27" xfId="0" applyFont="1" applyBorder="1" applyAlignment="1">
      <alignment horizontal="center" vertical="center" textRotation="90"/>
    </xf>
    <xf numFmtId="0" fontId="36" fillId="0" borderId="27" xfId="0" applyFont="1" applyBorder="1" applyAlignment="1">
      <alignment horizontal="center" vertical="center" textRotation="90" wrapText="1"/>
    </xf>
    <xf numFmtId="0" fontId="4" fillId="0" borderId="18" xfId="0" applyFont="1" applyBorder="1" applyAlignment="1">
      <alignment vertical="top" wrapText="1"/>
    </xf>
    <xf numFmtId="0" fontId="22" fillId="6" borderId="20" xfId="0" applyFont="1" applyFill="1" applyBorder="1" applyAlignment="1">
      <alignment horizontal="center" vertical="top" wrapText="1"/>
    </xf>
    <xf numFmtId="0" fontId="37" fillId="6" borderId="20" xfId="0" applyFont="1" applyFill="1" applyBorder="1" applyAlignment="1">
      <alignment vertical="top" wrapText="1"/>
    </xf>
    <xf numFmtId="0" fontId="39" fillId="5" borderId="24" xfId="0" applyFont="1" applyFill="1" applyBorder="1" applyAlignment="1">
      <alignment vertical="top" wrapText="1"/>
    </xf>
    <xf numFmtId="0" fontId="39" fillId="6" borderId="34" xfId="0" applyFont="1" applyFill="1" applyBorder="1" applyAlignment="1">
      <alignment vertical="top" wrapText="1"/>
    </xf>
    <xf numFmtId="0" fontId="39" fillId="6" borderId="35" xfId="0" applyFont="1" applyFill="1" applyBorder="1" applyAlignment="1">
      <alignment vertical="top" wrapText="1"/>
    </xf>
    <xf numFmtId="0" fontId="39" fillId="6" borderId="36" xfId="0" applyFont="1" applyFill="1" applyBorder="1" applyAlignment="1">
      <alignment vertical="top" wrapText="1"/>
    </xf>
    <xf numFmtId="0" fontId="40" fillId="5" borderId="24" xfId="0" applyFont="1" applyFill="1" applyBorder="1" applyAlignment="1">
      <alignment vertical="top" wrapText="1"/>
    </xf>
    <xf numFmtId="0" fontId="39" fillId="0" borderId="27" xfId="0" applyFont="1" applyBorder="1" applyAlignment="1" applyProtection="1">
      <alignment vertical="top" wrapText="1"/>
      <protection locked="0"/>
    </xf>
    <xf numFmtId="0" fontId="18" fillId="0" borderId="36" xfId="0" applyFont="1" applyBorder="1" applyAlignment="1" applyProtection="1">
      <alignment horizontal="center" vertical="top" wrapText="1"/>
      <protection locked="0"/>
    </xf>
    <xf numFmtId="0" fontId="18" fillId="0" borderId="1" xfId="0" applyFont="1" applyBorder="1" applyAlignment="1" applyProtection="1">
      <alignment horizontal="center" vertical="top" wrapText="1"/>
      <protection locked="0"/>
    </xf>
    <xf numFmtId="0" fontId="19" fillId="0" borderId="1" xfId="0" applyFont="1" applyBorder="1" applyAlignment="1" applyProtection="1">
      <alignment horizontal="center" vertical="top" wrapText="1"/>
      <protection locked="0"/>
    </xf>
    <xf numFmtId="0" fontId="4" fillId="0" borderId="1" xfId="0" applyFont="1" applyBorder="1" applyAlignment="1" applyProtection="1">
      <alignment vertical="top" wrapText="1"/>
      <protection locked="0"/>
    </xf>
    <xf numFmtId="0" fontId="39" fillId="4" borderId="26" xfId="0" applyFont="1" applyFill="1" applyBorder="1" applyAlignment="1" applyProtection="1">
      <alignment vertical="top" wrapText="1"/>
      <protection locked="0"/>
    </xf>
    <xf numFmtId="2" fontId="18" fillId="0" borderId="36" xfId="0" applyNumberFormat="1" applyFont="1" applyBorder="1" applyAlignment="1" applyProtection="1">
      <alignment horizontal="center" vertical="top" wrapText="1"/>
      <protection locked="0"/>
    </xf>
    <xf numFmtId="0" fontId="16" fillId="0" borderId="1" xfId="0" applyFont="1" applyBorder="1" applyAlignment="1" applyProtection="1">
      <alignment vertical="top" wrapText="1"/>
      <protection locked="0"/>
    </xf>
    <xf numFmtId="0" fontId="39" fillId="0" borderId="26" xfId="0" applyFont="1" applyBorder="1" applyAlignment="1" applyProtection="1">
      <alignment vertical="top" wrapText="1"/>
      <protection locked="0"/>
    </xf>
    <xf numFmtId="2" fontId="18" fillId="0" borderId="37" xfId="0" applyNumberFormat="1"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19" fillId="0" borderId="10" xfId="0" applyFont="1" applyBorder="1" applyAlignment="1" applyProtection="1">
      <alignment horizontal="center" vertical="top" wrapText="1"/>
      <protection locked="0"/>
    </xf>
    <xf numFmtId="0" fontId="16" fillId="0" borderId="10" xfId="0" applyFont="1" applyBorder="1" applyAlignment="1" applyProtection="1">
      <alignment vertical="top" wrapText="1"/>
      <protection locked="0"/>
    </xf>
    <xf numFmtId="0" fontId="21" fillId="0" borderId="1" xfId="0" applyFont="1" applyBorder="1" applyAlignment="1" applyProtection="1">
      <alignment vertical="top" wrapText="1"/>
      <protection locked="0"/>
    </xf>
    <xf numFmtId="0" fontId="39" fillId="0" borderId="33" xfId="0" applyFont="1" applyBorder="1" applyAlignment="1" applyProtection="1">
      <alignment vertical="top" wrapText="1"/>
      <protection locked="0"/>
    </xf>
    <xf numFmtId="0" fontId="18" fillId="0" borderId="37" xfId="0" applyFont="1" applyBorder="1" applyAlignment="1" applyProtection="1">
      <alignment horizontal="center" vertical="top" wrapText="1"/>
      <protection locked="0"/>
    </xf>
    <xf numFmtId="0" fontId="39" fillId="0" borderId="23" xfId="0" applyFont="1" applyBorder="1" applyAlignment="1" applyProtection="1">
      <alignment vertical="top" wrapText="1"/>
      <protection locked="0"/>
    </xf>
    <xf numFmtId="0" fontId="18" fillId="4" borderId="36" xfId="0" applyFont="1" applyFill="1" applyBorder="1" applyAlignment="1" applyProtection="1">
      <alignment horizontal="center" vertical="top" wrapText="1"/>
      <protection locked="0"/>
    </xf>
    <xf numFmtId="0" fontId="18" fillId="4" borderId="1" xfId="0" applyFont="1" applyFill="1" applyBorder="1" applyAlignment="1" applyProtection="1">
      <alignment horizontal="center" vertical="top" wrapText="1"/>
      <protection locked="0"/>
    </xf>
    <xf numFmtId="0" fontId="10" fillId="4" borderId="1" xfId="0" applyFont="1" applyFill="1" applyBorder="1" applyAlignment="1" applyProtection="1">
      <alignment vertical="top" wrapText="1"/>
      <protection locked="0"/>
    </xf>
    <xf numFmtId="0" fontId="19" fillId="0" borderId="20" xfId="0" applyFont="1" applyBorder="1" applyAlignment="1" applyProtection="1">
      <alignment vertical="top" wrapText="1"/>
      <protection locked="0"/>
    </xf>
    <xf numFmtId="0" fontId="19" fillId="0" borderId="38" xfId="0" applyFont="1" applyBorder="1" applyAlignment="1" applyProtection="1">
      <alignment vertical="top" wrapText="1"/>
      <protection locked="0"/>
    </xf>
    <xf numFmtId="0" fontId="39" fillId="4" borderId="33" xfId="0" applyFont="1" applyFill="1" applyBorder="1" applyAlignment="1" applyProtection="1">
      <alignment vertical="top" wrapText="1"/>
      <protection locked="0"/>
    </xf>
    <xf numFmtId="1" fontId="18" fillId="0" borderId="1" xfId="0" applyNumberFormat="1" applyFont="1" applyBorder="1" applyAlignment="1" applyProtection="1">
      <alignment horizontal="center" vertical="top" wrapText="1"/>
      <protection locked="0"/>
    </xf>
    <xf numFmtId="0" fontId="18" fillId="0" borderId="1" xfId="0" applyFont="1" applyBorder="1" applyAlignment="1" applyProtection="1">
      <alignment vertical="top" wrapText="1"/>
      <protection locked="0"/>
    </xf>
    <xf numFmtId="0" fontId="19" fillId="0" borderId="33" xfId="0" applyFont="1" applyBorder="1" applyAlignment="1" applyProtection="1">
      <alignment vertical="top" wrapText="1"/>
      <protection locked="0"/>
    </xf>
    <xf numFmtId="2" fontId="1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vertical="top" wrapText="1"/>
      <protection locked="0"/>
    </xf>
    <xf numFmtId="2" fontId="18" fillId="4" borderId="1" xfId="0" applyNumberFormat="1" applyFont="1" applyFill="1" applyBorder="1" applyAlignment="1" applyProtection="1">
      <alignment horizontal="center" vertical="top" wrapText="1"/>
      <protection locked="0"/>
    </xf>
    <xf numFmtId="2" fontId="18" fillId="0" borderId="10" xfId="0" applyNumberFormat="1" applyFont="1" applyBorder="1" applyAlignment="1" applyProtection="1">
      <alignment horizontal="center" vertical="top" wrapText="1"/>
      <protection locked="0"/>
    </xf>
    <xf numFmtId="0" fontId="4" fillId="0" borderId="10" xfId="0" applyFont="1" applyBorder="1" applyAlignment="1" applyProtection="1">
      <alignment vertical="top" wrapText="1"/>
      <protection locked="0"/>
    </xf>
    <xf numFmtId="0" fontId="39" fillId="0" borderId="39" xfId="0" applyFont="1" applyBorder="1" applyAlignment="1" applyProtection="1">
      <alignment vertical="top" wrapText="1"/>
      <protection locked="0"/>
    </xf>
    <xf numFmtId="0" fontId="37" fillId="0" borderId="1" xfId="0" applyFont="1" applyBorder="1" applyAlignment="1" applyProtection="1">
      <alignment vertical="top" wrapText="1"/>
      <protection locked="0"/>
    </xf>
    <xf numFmtId="0" fontId="37" fillId="0" borderId="10" xfId="0" applyFont="1" applyBorder="1" applyAlignment="1" applyProtection="1">
      <alignment vertical="top" wrapText="1"/>
      <protection locked="0"/>
    </xf>
    <xf numFmtId="0" fontId="18" fillId="0" borderId="16" xfId="0" applyFont="1" applyBorder="1" applyAlignment="1" applyProtection="1">
      <alignment horizontal="center" vertical="top" wrapText="1"/>
      <protection locked="0"/>
    </xf>
    <xf numFmtId="0" fontId="18" fillId="0" borderId="4" xfId="0" applyFont="1" applyBorder="1" applyAlignment="1" applyProtection="1">
      <alignment horizontal="center" vertical="top" wrapText="1"/>
      <protection locked="0"/>
    </xf>
    <xf numFmtId="0" fontId="39" fillId="0" borderId="32" xfId="0" applyFont="1" applyBorder="1" applyAlignment="1" applyProtection="1">
      <alignment vertical="top" wrapText="1"/>
      <protection locked="0"/>
    </xf>
    <xf numFmtId="0" fontId="37" fillId="0" borderId="4" xfId="0" applyFont="1" applyBorder="1" applyAlignment="1" applyProtection="1">
      <alignment vertical="top" wrapText="1"/>
      <protection locked="0"/>
    </xf>
    <xf numFmtId="0" fontId="39" fillId="0" borderId="30" xfId="0" applyFont="1" applyBorder="1" applyAlignment="1" applyProtection="1">
      <alignment vertical="top" wrapText="1"/>
      <protection locked="0"/>
    </xf>
    <xf numFmtId="0" fontId="39" fillId="4" borderId="30" xfId="0" applyFont="1" applyFill="1" applyBorder="1" applyAlignment="1" applyProtection="1">
      <alignment vertical="top" wrapText="1"/>
      <protection locked="0"/>
    </xf>
    <xf numFmtId="0" fontId="19" fillId="0" borderId="4" xfId="0" applyFont="1" applyBorder="1" applyAlignment="1" applyProtection="1">
      <alignment vertical="top" wrapText="1"/>
      <protection locked="0"/>
    </xf>
    <xf numFmtId="0" fontId="37" fillId="0" borderId="25" xfId="0" applyFont="1" applyBorder="1" applyAlignment="1" applyProtection="1">
      <alignment vertical="top" wrapText="1"/>
      <protection locked="0"/>
    </xf>
    <xf numFmtId="49" fontId="39" fillId="0" borderId="26" xfId="0" applyNumberFormat="1" applyFont="1" applyBorder="1" applyAlignment="1" applyProtection="1">
      <alignment horizontal="left" vertical="top" wrapText="1"/>
      <protection locked="0"/>
    </xf>
    <xf numFmtId="0" fontId="21" fillId="0" borderId="36" xfId="0" applyFont="1" applyBorder="1" applyAlignment="1" applyProtection="1">
      <alignment horizontal="center" vertical="top" wrapText="1"/>
      <protection locked="0"/>
    </xf>
    <xf numFmtId="0" fontId="39" fillId="0" borderId="1" xfId="0" applyFont="1" applyBorder="1" applyAlignment="1" applyProtection="1">
      <alignment vertical="top" wrapText="1"/>
      <protection locked="0"/>
    </xf>
    <xf numFmtId="0" fontId="22" fillId="0" borderId="1" xfId="0" applyFont="1" applyBorder="1" applyAlignment="1" applyProtection="1">
      <alignment horizontal="center" vertical="top" wrapText="1"/>
      <protection locked="0"/>
    </xf>
    <xf numFmtId="0" fontId="12" fillId="0" borderId="0" xfId="0" applyFont="1" applyAlignment="1">
      <alignment horizontal="left" vertical="top" wrapText="1"/>
    </xf>
    <xf numFmtId="0" fontId="27" fillId="0" borderId="0" xfId="0" applyFont="1" applyAlignment="1">
      <alignment horizontal="left" vertical="center" wrapText="1"/>
    </xf>
    <xf numFmtId="2" fontId="26" fillId="0" borderId="40" xfId="0" applyNumberFormat="1" applyFont="1" applyBorder="1" applyAlignment="1">
      <alignment horizontal="center" vertical="center" wrapText="1"/>
    </xf>
    <xf numFmtId="2" fontId="26" fillId="0" borderId="14" xfId="0" applyNumberFormat="1" applyFont="1" applyBorder="1" applyAlignment="1">
      <alignment horizontal="center" vertical="center" wrapText="1"/>
    </xf>
    <xf numFmtId="0" fontId="43" fillId="0" borderId="1" xfId="0" applyFont="1" applyBorder="1" applyAlignment="1">
      <alignment vertical="top" wrapText="1"/>
    </xf>
    <xf numFmtId="0" fontId="43" fillId="0" borderId="10" xfId="0" applyFont="1" applyBorder="1" applyAlignment="1" applyProtection="1">
      <alignment vertical="top" wrapText="1"/>
      <protection locked="0"/>
    </xf>
    <xf numFmtId="0" fontId="44" fillId="0" borderId="10" xfId="0" applyFont="1" applyBorder="1" applyAlignment="1" applyProtection="1">
      <alignment vertical="top" wrapText="1"/>
      <protection locked="0"/>
    </xf>
    <xf numFmtId="0" fontId="43" fillId="4" borderId="1" xfId="0" applyFont="1" applyFill="1" applyBorder="1" applyAlignment="1" applyProtection="1">
      <alignment vertical="top" wrapText="1"/>
      <protection locked="0"/>
    </xf>
    <xf numFmtId="0" fontId="44" fillId="0" borderId="1" xfId="0" applyFont="1" applyBorder="1" applyAlignment="1" applyProtection="1">
      <alignment vertical="top" wrapText="1"/>
      <protection locked="0"/>
    </xf>
    <xf numFmtId="0" fontId="43" fillId="0" borderId="1" xfId="0" applyFont="1" applyBorder="1" applyAlignment="1" applyProtection="1">
      <alignment vertical="top" wrapText="1"/>
      <protection locked="0"/>
    </xf>
    <xf numFmtId="0" fontId="45" fillId="0" borderId="26" xfId="0" applyFont="1" applyBorder="1" applyAlignment="1" applyProtection="1">
      <alignment vertical="top" wrapText="1"/>
      <protection locked="0"/>
    </xf>
    <xf numFmtId="0" fontId="45" fillId="0" borderId="27" xfId="0" applyFont="1" applyBorder="1" applyAlignment="1" applyProtection="1">
      <alignment vertical="top" wrapText="1"/>
      <protection locked="0"/>
    </xf>
    <xf numFmtId="0" fontId="43" fillId="0" borderId="1" xfId="0" applyFont="1" applyBorder="1" applyAlignment="1" applyProtection="1">
      <alignment horizontal="center" vertical="top" wrapText="1"/>
      <protection locked="0"/>
    </xf>
    <xf numFmtId="2" fontId="4" fillId="0" borderId="1" xfId="0" applyNumberFormat="1" applyFont="1" applyBorder="1" applyAlignment="1">
      <alignment horizontal="center" vertical="top" wrapText="1"/>
    </xf>
    <xf numFmtId="0" fontId="23" fillId="3" borderId="28" xfId="0" applyFont="1" applyFill="1" applyBorder="1" applyAlignment="1">
      <alignment horizontal="center" vertical="top" wrapText="1"/>
    </xf>
    <xf numFmtId="0" fontId="23" fillId="3" borderId="29" xfId="0" applyFont="1" applyFill="1" applyBorder="1" applyAlignment="1">
      <alignment vertical="top" wrapText="1"/>
    </xf>
    <xf numFmtId="0" fontId="23" fillId="3" borderId="21" xfId="0" applyFont="1" applyFill="1" applyBorder="1" applyAlignment="1">
      <alignment horizontal="center" vertical="top" wrapText="1"/>
    </xf>
    <xf numFmtId="0" fontId="10" fillId="0" borderId="1" xfId="0" applyFont="1" applyBorder="1" applyAlignment="1">
      <alignment horizontal="center" vertical="top" wrapText="1"/>
    </xf>
    <xf numFmtId="0" fontId="18" fillId="0" borderId="1" xfId="0" applyFont="1" applyBorder="1" applyAlignment="1">
      <alignment horizontal="center" vertical="top" wrapText="1"/>
    </xf>
    <xf numFmtId="0" fontId="10" fillId="0" borderId="1" xfId="0" applyFont="1" applyBorder="1" applyAlignment="1">
      <alignment vertical="top" wrapText="1"/>
    </xf>
    <xf numFmtId="0" fontId="21" fillId="0" borderId="1" xfId="0" applyFont="1" applyBorder="1" applyAlignment="1">
      <alignment horizontal="center" vertical="top" wrapText="1"/>
    </xf>
    <xf numFmtId="0" fontId="48" fillId="0" borderId="1" xfId="0" applyFont="1" applyBorder="1" applyAlignment="1">
      <alignment horizontal="center" vertical="top" wrapText="1"/>
    </xf>
    <xf numFmtId="0" fontId="4" fillId="0" borderId="1" xfId="0" applyFont="1" applyBorder="1" applyAlignment="1">
      <alignment horizontal="center" vertical="top" wrapText="1"/>
    </xf>
    <xf numFmtId="0" fontId="23" fillId="3" borderId="28" xfId="0" applyFont="1" applyFill="1" applyBorder="1" applyAlignment="1">
      <alignment horizontal="center" vertical="center" wrapText="1"/>
    </xf>
    <xf numFmtId="0" fontId="4" fillId="3" borderId="41" xfId="0" applyFont="1" applyFill="1" applyBorder="1" applyAlignment="1">
      <alignment horizontal="center" vertical="top" wrapText="1"/>
    </xf>
    <xf numFmtId="0" fontId="4" fillId="3" borderId="42" xfId="0" applyFont="1" applyFill="1" applyBorder="1" applyAlignment="1">
      <alignment horizontal="center" vertical="top" wrapText="1"/>
    </xf>
    <xf numFmtId="0" fontId="4" fillId="3" borderId="43" xfId="0" applyFont="1" applyFill="1" applyBorder="1" applyAlignment="1">
      <alignment horizontal="center" vertical="top" wrapText="1"/>
    </xf>
    <xf numFmtId="0" fontId="16" fillId="3" borderId="43" xfId="0" applyFont="1" applyFill="1" applyBorder="1" applyAlignment="1">
      <alignment vertical="top" wrapText="1"/>
    </xf>
    <xf numFmtId="0" fontId="19" fillId="3" borderId="44" xfId="0" applyFont="1" applyFill="1" applyBorder="1" applyAlignment="1">
      <alignment vertical="top" wrapText="1"/>
    </xf>
    <xf numFmtId="0" fontId="18" fillId="3" borderId="45" xfId="0" applyFont="1" applyFill="1" applyBorder="1" applyAlignment="1">
      <alignment horizontal="center" vertical="top" wrapText="1"/>
    </xf>
    <xf numFmtId="0" fontId="18" fillId="3" borderId="46" xfId="0" applyFont="1" applyFill="1" applyBorder="1" applyAlignment="1">
      <alignment horizontal="center" vertical="top" wrapText="1"/>
    </xf>
    <xf numFmtId="0" fontId="16" fillId="3" borderId="46" xfId="0" applyFont="1" applyFill="1" applyBorder="1" applyAlignment="1">
      <alignment vertical="top" wrapText="1"/>
    </xf>
    <xf numFmtId="0" fontId="39" fillId="3" borderId="44" xfId="0" applyFont="1" applyFill="1" applyBorder="1" applyAlignment="1">
      <alignment vertical="top" wrapText="1"/>
    </xf>
    <xf numFmtId="0" fontId="23" fillId="3" borderId="47" xfId="0" applyFont="1" applyFill="1" applyBorder="1" applyAlignment="1">
      <alignment vertical="top" wrapText="1"/>
    </xf>
    <xf numFmtId="0" fontId="39" fillId="3" borderId="48" xfId="0" applyFont="1" applyFill="1" applyBorder="1" applyAlignment="1">
      <alignment vertical="top" wrapText="1"/>
    </xf>
    <xf numFmtId="0" fontId="18" fillId="3" borderId="49" xfId="0" applyFont="1" applyFill="1" applyBorder="1" applyAlignment="1">
      <alignment horizontal="center" vertical="top" wrapText="1"/>
    </xf>
    <xf numFmtId="0" fontId="18" fillId="3" borderId="50" xfId="0" applyFont="1" applyFill="1" applyBorder="1" applyAlignment="1">
      <alignment horizontal="center" vertical="top" wrapText="1"/>
    </xf>
    <xf numFmtId="0" fontId="16" fillId="3" borderId="50" xfId="0" applyFont="1" applyFill="1" applyBorder="1" applyAlignment="1">
      <alignment vertical="top" wrapText="1"/>
    </xf>
    <xf numFmtId="0" fontId="39" fillId="3" borderId="51" xfId="0" applyFont="1" applyFill="1" applyBorder="1" applyAlignment="1">
      <alignment vertical="top" wrapText="1"/>
    </xf>
    <xf numFmtId="0" fontId="49" fillId="0" borderId="25" xfId="0" applyFont="1" applyBorder="1" applyAlignment="1">
      <alignment vertical="top" wrapText="1"/>
    </xf>
    <xf numFmtId="0" fontId="18" fillId="3" borderId="42" xfId="0" applyFont="1" applyFill="1" applyBorder="1" applyAlignment="1">
      <alignment horizontal="center" vertical="top" wrapText="1"/>
    </xf>
    <xf numFmtId="0" fontId="18" fillId="3" borderId="43" xfId="0" applyFont="1" applyFill="1" applyBorder="1" applyAlignment="1">
      <alignment horizontal="center" vertical="top" wrapText="1"/>
    </xf>
    <xf numFmtId="0" fontId="18" fillId="3" borderId="52" xfId="0" applyFont="1" applyFill="1" applyBorder="1" applyAlignment="1">
      <alignment horizontal="center" vertical="top" wrapText="1"/>
    </xf>
    <xf numFmtId="0" fontId="18" fillId="3" borderId="53" xfId="0" applyFont="1" applyFill="1" applyBorder="1" applyAlignment="1">
      <alignment horizontal="center" vertical="top" wrapText="1"/>
    </xf>
    <xf numFmtId="0" fontId="19" fillId="3" borderId="53" xfId="0" applyFont="1" applyFill="1" applyBorder="1" applyAlignment="1">
      <alignment horizontal="center" vertical="top" wrapText="1"/>
    </xf>
    <xf numFmtId="0" fontId="16" fillId="3" borderId="53" xfId="0" applyFont="1" applyFill="1" applyBorder="1" applyAlignment="1">
      <alignment vertical="top" wrapText="1"/>
    </xf>
    <xf numFmtId="0" fontId="39" fillId="3" borderId="54" xfId="0" applyFont="1" applyFill="1" applyBorder="1" applyAlignment="1">
      <alignment vertical="top" wrapText="1"/>
    </xf>
    <xf numFmtId="0" fontId="4" fillId="3" borderId="53" xfId="0" applyFont="1" applyFill="1" applyBorder="1" applyAlignment="1">
      <alignment vertical="top" wrapText="1"/>
    </xf>
    <xf numFmtId="0" fontId="39" fillId="3" borderId="55" xfId="0" applyFont="1" applyFill="1" applyBorder="1" applyAlignment="1">
      <alignment vertical="top" wrapText="1"/>
    </xf>
    <xf numFmtId="0" fontId="37" fillId="3" borderId="43" xfId="0" applyFont="1" applyFill="1" applyBorder="1" applyAlignment="1">
      <alignment vertical="top" wrapText="1"/>
    </xf>
    <xf numFmtId="0" fontId="42" fillId="3" borderId="43" xfId="0" applyFont="1" applyFill="1" applyBorder="1" applyAlignment="1">
      <alignment horizontal="center" vertical="center" wrapText="1"/>
    </xf>
    <xf numFmtId="0" fontId="23" fillId="3" borderId="56" xfId="0" applyFont="1" applyFill="1" applyBorder="1" applyAlignment="1">
      <alignment horizontal="center" vertical="top" wrapText="1"/>
    </xf>
    <xf numFmtId="0" fontId="37" fillId="3" borderId="53" xfId="0" applyFont="1" applyFill="1" applyBorder="1" applyAlignment="1">
      <alignment vertical="top" wrapText="1"/>
    </xf>
    <xf numFmtId="0" fontId="19" fillId="3" borderId="52" xfId="0" applyFont="1" applyFill="1" applyBorder="1" applyAlignment="1">
      <alignment horizontal="center" vertical="top" wrapText="1"/>
    </xf>
    <xf numFmtId="0" fontId="19" fillId="3" borderId="50" xfId="0" applyFont="1" applyFill="1" applyBorder="1" applyAlignment="1">
      <alignment horizontal="center" vertical="top" wrapText="1"/>
    </xf>
    <xf numFmtId="0" fontId="23" fillId="3" borderId="25" xfId="0" applyFont="1" applyFill="1" applyBorder="1" applyAlignment="1">
      <alignment horizontal="center" vertical="top" wrapText="1"/>
    </xf>
    <xf numFmtId="0" fontId="23" fillId="3" borderId="7" xfId="0" applyFont="1" applyFill="1" applyBorder="1" applyAlignment="1">
      <alignment vertical="top" wrapText="1"/>
    </xf>
    <xf numFmtId="0" fontId="4" fillId="3" borderId="57" xfId="0" applyFont="1" applyFill="1" applyBorder="1" applyAlignment="1">
      <alignment horizontal="center" vertical="top" wrapText="1"/>
    </xf>
    <xf numFmtId="0" fontId="4" fillId="3" borderId="58" xfId="0" applyFont="1" applyFill="1" applyBorder="1" applyAlignment="1">
      <alignment horizontal="center" vertical="top" wrapText="1"/>
    </xf>
    <xf numFmtId="0" fontId="16" fillId="3" borderId="58" xfId="0" applyFont="1" applyFill="1" applyBorder="1" applyAlignment="1">
      <alignment vertical="top" wrapText="1"/>
    </xf>
    <xf numFmtId="0" fontId="39" fillId="3" borderId="59" xfId="0" applyFont="1" applyFill="1" applyBorder="1" applyAlignment="1">
      <alignment vertical="top" wrapText="1"/>
    </xf>
    <xf numFmtId="0" fontId="42" fillId="3" borderId="45" xfId="0" applyFont="1" applyFill="1" applyBorder="1" applyAlignment="1">
      <alignment horizontal="center" vertical="center" wrapText="1"/>
    </xf>
    <xf numFmtId="0" fontId="18" fillId="3" borderId="57" xfId="0" applyFont="1" applyFill="1" applyBorder="1" applyAlignment="1">
      <alignment horizontal="center" vertical="top" wrapText="1"/>
    </xf>
    <xf numFmtId="0" fontId="18" fillId="3" borderId="58" xfId="0" applyFont="1" applyFill="1" applyBorder="1" applyAlignment="1">
      <alignment horizontal="center" vertical="top" wrapText="1"/>
    </xf>
    <xf numFmtId="0" fontId="18" fillId="3" borderId="60" xfId="0" applyFont="1" applyFill="1" applyBorder="1" applyAlignment="1">
      <alignment horizontal="center" vertical="top" wrapText="1"/>
    </xf>
    <xf numFmtId="0" fontId="18" fillId="3" borderId="61" xfId="0" applyFont="1" applyFill="1" applyBorder="1" applyAlignment="1">
      <alignment horizontal="center" vertical="top" wrapText="1"/>
    </xf>
    <xf numFmtId="0" fontId="39" fillId="3" borderId="62" xfId="0" applyFont="1" applyFill="1" applyBorder="1" applyAlignment="1">
      <alignment vertical="top" wrapText="1"/>
    </xf>
    <xf numFmtId="0" fontId="37" fillId="3" borderId="50" xfId="0" applyFont="1" applyFill="1" applyBorder="1" applyAlignment="1">
      <alignment vertical="top" wrapText="1"/>
    </xf>
    <xf numFmtId="0" fontId="18" fillId="3" borderId="63" xfId="0" applyFont="1" applyFill="1" applyBorder="1" applyAlignment="1">
      <alignment horizontal="center" vertical="top" wrapText="1"/>
    </xf>
    <xf numFmtId="0" fontId="39" fillId="3" borderId="64" xfId="0" applyFont="1" applyFill="1" applyBorder="1" applyAlignment="1">
      <alignment vertical="top" wrapText="1"/>
    </xf>
    <xf numFmtId="0" fontId="8" fillId="3" borderId="50" xfId="0" applyFont="1" applyFill="1" applyBorder="1" applyAlignment="1">
      <alignment horizontal="center" vertical="top" wrapText="1"/>
    </xf>
    <xf numFmtId="0" fontId="17" fillId="3" borderId="50" xfId="0" applyFont="1" applyFill="1" applyBorder="1" applyAlignment="1">
      <alignment vertical="top" wrapText="1"/>
    </xf>
    <xf numFmtId="0" fontId="39" fillId="3" borderId="65" xfId="0" applyFont="1" applyFill="1" applyBorder="1" applyAlignment="1">
      <alignment vertical="top" wrapText="1"/>
    </xf>
    <xf numFmtId="0" fontId="20" fillId="3" borderId="53" xfId="0" applyFont="1" applyFill="1" applyBorder="1" applyAlignment="1">
      <alignment horizontal="center" vertical="top" wrapText="1"/>
    </xf>
    <xf numFmtId="0" fontId="39" fillId="3" borderId="53" xfId="0" applyFont="1" applyFill="1" applyBorder="1" applyAlignment="1">
      <alignment vertical="top" wrapText="1"/>
    </xf>
    <xf numFmtId="0" fontId="22" fillId="3" borderId="66" xfId="0" applyFont="1" applyFill="1" applyBorder="1" applyAlignment="1">
      <alignment horizontal="center" vertical="top" wrapText="1"/>
    </xf>
    <xf numFmtId="0" fontId="22" fillId="3" borderId="50" xfId="0" applyFont="1" applyFill="1" applyBorder="1" applyAlignment="1">
      <alignment horizontal="center" vertical="top" wrapText="1"/>
    </xf>
    <xf numFmtId="0" fontId="18" fillId="3" borderId="67" xfId="0" applyFont="1" applyFill="1" applyBorder="1" applyAlignment="1">
      <alignment horizontal="center" vertical="top" wrapText="1"/>
    </xf>
    <xf numFmtId="0" fontId="22" fillId="3" borderId="67" xfId="0" applyFont="1" applyFill="1" applyBorder="1" applyAlignment="1">
      <alignment horizontal="center" vertical="top" wrapText="1"/>
    </xf>
    <xf numFmtId="0" fontId="37" fillId="3" borderId="67" xfId="0" applyFont="1" applyFill="1" applyBorder="1" applyAlignment="1">
      <alignment vertical="top" wrapText="1"/>
    </xf>
    <xf numFmtId="0" fontId="39" fillId="3" borderId="67" xfId="0" applyFont="1" applyFill="1" applyBorder="1" applyAlignment="1">
      <alignment vertical="top" wrapText="1"/>
    </xf>
    <xf numFmtId="0" fontId="10" fillId="4" borderId="1" xfId="0" applyFont="1" applyFill="1" applyBorder="1" applyAlignment="1">
      <alignment vertical="top" wrapText="1"/>
    </xf>
    <xf numFmtId="0" fontId="50" fillId="0" borderId="1" xfId="0" applyFont="1" applyBorder="1" applyAlignment="1">
      <alignment vertical="top" wrapText="1"/>
    </xf>
    <xf numFmtId="0" fontId="10" fillId="0" borderId="1" xfId="0" applyFont="1" applyBorder="1" applyAlignment="1" applyProtection="1">
      <alignment horizontal="center" vertical="top" wrapText="1"/>
      <protection locked="0"/>
    </xf>
    <xf numFmtId="0" fontId="50" fillId="0" borderId="1"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50" fillId="0" borderId="10" xfId="0" applyFont="1" applyBorder="1" applyAlignment="1" applyProtection="1">
      <alignment vertical="top" wrapText="1"/>
      <protection locked="0"/>
    </xf>
    <xf numFmtId="0" fontId="50" fillId="0" borderId="4" xfId="0" applyFont="1" applyBorder="1" applyAlignment="1" applyProtection="1">
      <alignment vertical="top" wrapText="1"/>
      <protection locked="0"/>
    </xf>
    <xf numFmtId="0" fontId="21" fillId="0" borderId="1" xfId="0" applyFont="1" applyBorder="1" applyAlignment="1" applyProtection="1">
      <alignment horizontal="center" vertical="top" wrapText="1"/>
      <protection locked="0"/>
    </xf>
    <xf numFmtId="0" fontId="10" fillId="3" borderId="46" xfId="0" applyFont="1" applyFill="1" applyBorder="1" applyAlignment="1">
      <alignment vertical="top" wrapText="1"/>
    </xf>
    <xf numFmtId="0" fontId="51" fillId="3" borderId="53" xfId="0" applyFont="1" applyFill="1" applyBorder="1" applyAlignment="1">
      <alignment vertical="top" wrapText="1"/>
    </xf>
    <xf numFmtId="0" fontId="50" fillId="3" borderId="46" xfId="0" applyFont="1" applyFill="1" applyBorder="1" applyAlignment="1">
      <alignment vertical="top" wrapText="1"/>
    </xf>
    <xf numFmtId="0" fontId="50" fillId="3" borderId="53" xfId="0" applyFont="1" applyFill="1" applyBorder="1" applyAlignment="1">
      <alignment vertical="top" wrapText="1"/>
    </xf>
    <xf numFmtId="0" fontId="50" fillId="3" borderId="43" xfId="0" applyFont="1" applyFill="1" applyBorder="1" applyAlignment="1">
      <alignment vertical="top" wrapText="1"/>
    </xf>
    <xf numFmtId="0" fontId="39" fillId="0" borderId="68" xfId="0" applyFont="1" applyBorder="1" applyAlignment="1" applyProtection="1">
      <alignment vertical="top" wrapText="1"/>
      <protection locked="0"/>
    </xf>
    <xf numFmtId="0" fontId="37" fillId="0" borderId="69" xfId="0" applyFont="1" applyBorder="1" applyAlignment="1" applyProtection="1">
      <alignment vertical="top" wrapText="1"/>
      <protection locked="0"/>
    </xf>
    <xf numFmtId="0" fontId="18" fillId="0" borderId="25" xfId="0" applyFont="1" applyBorder="1" applyAlignment="1" applyProtection="1">
      <alignment vertical="top" wrapText="1"/>
      <protection locked="0"/>
    </xf>
    <xf numFmtId="0" fontId="50" fillId="3" borderId="58" xfId="0" applyFont="1" applyFill="1" applyBorder="1" applyAlignment="1">
      <alignment vertical="top" wrapText="1"/>
    </xf>
    <xf numFmtId="0" fontId="50" fillId="3" borderId="61" xfId="0" applyFont="1" applyFill="1" applyBorder="1" applyAlignment="1">
      <alignment vertical="top" wrapText="1"/>
    </xf>
    <xf numFmtId="0" fontId="50" fillId="3" borderId="50" xfId="0" applyFont="1" applyFill="1" applyBorder="1" applyAlignment="1">
      <alignment vertical="top" wrapText="1"/>
    </xf>
    <xf numFmtId="0" fontId="50" fillId="3" borderId="63" xfId="0" applyFont="1" applyFill="1" applyBorder="1" applyAlignment="1">
      <alignment vertical="top" wrapText="1"/>
    </xf>
    <xf numFmtId="0" fontId="47" fillId="0" borderId="1" xfId="0" applyFont="1" applyBorder="1" applyAlignment="1">
      <alignment vertical="top" wrapText="1"/>
    </xf>
    <xf numFmtId="2" fontId="26" fillId="2" borderId="22" xfId="0" applyNumberFormat="1" applyFont="1" applyFill="1" applyBorder="1" applyAlignment="1">
      <alignment horizontal="center" vertical="center" wrapText="1"/>
    </xf>
    <xf numFmtId="2" fontId="26" fillId="5" borderId="3" xfId="0" applyNumberFormat="1" applyFont="1" applyFill="1" applyBorder="1" applyAlignment="1">
      <alignment horizontal="center" vertical="center" wrapText="1"/>
    </xf>
    <xf numFmtId="0" fontId="41" fillId="0" borderId="23" xfId="0" applyFont="1" applyBorder="1" applyAlignment="1" applyProtection="1">
      <alignment vertical="top" wrapText="1"/>
      <protection locked="0"/>
    </xf>
    <xf numFmtId="0" fontId="31" fillId="0" borderId="33" xfId="0" applyFont="1" applyBorder="1" applyAlignment="1">
      <alignment horizontal="center" vertical="top" wrapText="1"/>
    </xf>
    <xf numFmtId="0" fontId="47" fillId="0" borderId="33" xfId="0" applyFont="1" applyBorder="1" applyAlignment="1" applyProtection="1">
      <alignment vertical="top" wrapText="1"/>
      <protection locked="0"/>
    </xf>
    <xf numFmtId="0" fontId="19" fillId="0" borderId="23" xfId="0" applyFont="1" applyBorder="1" applyAlignment="1" applyProtection="1">
      <alignment vertical="top" wrapText="1"/>
      <protection locked="0"/>
    </xf>
    <xf numFmtId="0" fontId="19" fillId="3" borderId="59" xfId="0" applyFont="1" applyFill="1" applyBorder="1" applyAlignment="1">
      <alignment vertical="top" wrapText="1"/>
    </xf>
    <xf numFmtId="0" fontId="19" fillId="0" borderId="26" xfId="0" applyFont="1" applyBorder="1" applyAlignment="1" applyProtection="1">
      <alignment vertical="top" wrapText="1"/>
      <protection locked="0"/>
    </xf>
    <xf numFmtId="0" fontId="10" fillId="0" borderId="36" xfId="0" applyFont="1" applyBorder="1" applyAlignment="1" applyProtection="1">
      <alignment horizontal="center" vertical="top" wrapText="1"/>
      <protection locked="0"/>
    </xf>
    <xf numFmtId="0" fontId="51" fillId="4" borderId="26" xfId="0" applyFont="1" applyFill="1" applyBorder="1" applyAlignment="1" applyProtection="1">
      <alignment vertical="top" wrapText="1"/>
      <protection locked="0"/>
    </xf>
    <xf numFmtId="0" fontId="51" fillId="0" borderId="33" xfId="0" applyFont="1" applyBorder="1" applyAlignment="1" applyProtection="1">
      <alignment vertical="top" wrapText="1"/>
      <protection locked="0"/>
    </xf>
    <xf numFmtId="0" fontId="10" fillId="4" borderId="36" xfId="0" applyFont="1" applyFill="1" applyBorder="1" applyAlignment="1" applyProtection="1">
      <alignment horizontal="center" vertical="top" wrapText="1"/>
      <protection locked="0"/>
    </xf>
    <xf numFmtId="0" fontId="21" fillId="0" borderId="1" xfId="0" applyFont="1" applyBorder="1" applyAlignment="1">
      <alignment vertical="top" wrapText="1"/>
    </xf>
    <xf numFmtId="2" fontId="10" fillId="0" borderId="1" xfId="0" applyNumberFormat="1" applyFont="1" applyBorder="1" applyAlignment="1">
      <alignment horizontal="center" vertical="top" wrapText="1"/>
    </xf>
    <xf numFmtId="0" fontId="51" fillId="0" borderId="1" xfId="0" applyFont="1" applyBorder="1" applyAlignment="1">
      <alignment vertical="top" wrapText="1"/>
    </xf>
    <xf numFmtId="1" fontId="10" fillId="0" borderId="1" xfId="0" applyNumberFormat="1" applyFont="1" applyBorder="1" applyAlignment="1" applyProtection="1">
      <alignment horizontal="center" vertical="top" wrapText="1"/>
      <protection locked="0"/>
    </xf>
    <xf numFmtId="0" fontId="10" fillId="4" borderId="1" xfId="0" applyFont="1" applyFill="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37"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15" xfId="0" applyFont="1" applyBorder="1" applyAlignment="1" applyProtection="1">
      <alignment horizontal="center" vertical="top" wrapText="1"/>
      <protection locked="0"/>
    </xf>
    <xf numFmtId="0" fontId="51" fillId="0" borderId="27" xfId="0" applyFont="1" applyBorder="1" applyAlignment="1" applyProtection="1">
      <alignment vertical="top" wrapText="1"/>
      <protection locked="0"/>
    </xf>
    <xf numFmtId="2" fontId="10" fillId="0" borderId="1" xfId="0" applyNumberFormat="1" applyFont="1" applyBorder="1" applyAlignment="1" applyProtection="1">
      <alignment horizontal="center" vertical="top" wrapText="1"/>
      <protection locked="0"/>
    </xf>
    <xf numFmtId="2" fontId="10" fillId="0" borderId="25" xfId="0" applyNumberFormat="1" applyFont="1" applyBorder="1" applyAlignment="1" applyProtection="1">
      <alignment horizontal="center" vertical="top" wrapText="1"/>
      <protection locked="0"/>
    </xf>
    <xf numFmtId="2" fontId="10" fillId="0" borderId="10" xfId="0" applyNumberFormat="1" applyFont="1" applyBorder="1" applyAlignment="1" applyProtection="1">
      <alignment horizontal="center" vertical="top" wrapText="1"/>
      <protection locked="0"/>
    </xf>
    <xf numFmtId="0" fontId="51" fillId="0" borderId="26" xfId="0" applyFont="1" applyBorder="1" applyAlignment="1" applyProtection="1">
      <alignment vertical="top" wrapText="1"/>
      <protection locked="0"/>
    </xf>
    <xf numFmtId="0" fontId="51" fillId="0" borderId="23" xfId="0" applyFont="1" applyBorder="1" applyAlignment="1" applyProtection="1">
      <alignment vertical="top" wrapText="1"/>
      <protection locked="0"/>
    </xf>
    <xf numFmtId="0" fontId="52" fillId="0" borderId="1" xfId="0" applyFont="1" applyBorder="1" applyAlignment="1" applyProtection="1">
      <alignment horizontal="center" vertical="top" wrapText="1"/>
      <protection locked="0"/>
    </xf>
    <xf numFmtId="0" fontId="51" fillId="0" borderId="1" xfId="0" applyFont="1" applyBorder="1" applyAlignment="1" applyProtection="1">
      <alignment vertical="top" wrapText="1"/>
      <protection locked="0"/>
    </xf>
    <xf numFmtId="0" fontId="53" fillId="4" borderId="1" xfId="0" applyFont="1" applyFill="1" applyBorder="1" applyAlignment="1" applyProtection="1">
      <alignment horizontal="center" vertical="top" wrapText="1"/>
      <protection locked="0"/>
    </xf>
    <xf numFmtId="0" fontId="54" fillId="5" borderId="24" xfId="0" applyFont="1" applyFill="1" applyBorder="1" applyAlignment="1">
      <alignment horizontal="center" vertical="center" wrapText="1"/>
    </xf>
    <xf numFmtId="2" fontId="26" fillId="7" borderId="71" xfId="0" applyNumberFormat="1" applyFont="1" applyFill="1" applyBorder="1" applyAlignment="1">
      <alignment horizontal="center" vertical="center" wrapText="1"/>
    </xf>
    <xf numFmtId="0" fontId="10" fillId="4" borderId="1" xfId="0" applyFont="1" applyFill="1" applyBorder="1" applyAlignment="1">
      <alignment horizontal="center" vertical="top" wrapText="1"/>
    </xf>
    <xf numFmtId="2" fontId="18" fillId="0" borderId="12" xfId="0" applyNumberFormat="1"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56" fillId="0" borderId="1" xfId="0" applyFont="1" applyBorder="1" applyAlignment="1" applyProtection="1">
      <alignment horizontal="center" vertical="top" wrapText="1"/>
      <protection locked="0"/>
    </xf>
    <xf numFmtId="0" fontId="2" fillId="0" borderId="26" xfId="0" applyFont="1" applyBorder="1" applyAlignment="1" applyProtection="1">
      <alignment vertical="top" wrapText="1"/>
      <protection locked="0"/>
    </xf>
    <xf numFmtId="0" fontId="57" fillId="0" borderId="1" xfId="0" applyFont="1" applyBorder="1" applyAlignment="1" applyProtection="1">
      <alignment horizontal="center" vertical="top" wrapText="1"/>
      <protection locked="0"/>
    </xf>
    <xf numFmtId="0" fontId="47" fillId="0" borderId="0" xfId="0" applyFont="1" applyAlignment="1">
      <alignment horizontal="right" wrapText="1"/>
    </xf>
    <xf numFmtId="0" fontId="57" fillId="0" borderId="36" xfId="0" applyFont="1" applyBorder="1" applyAlignment="1" applyProtection="1">
      <alignment horizontal="center" vertical="top" wrapText="1"/>
      <protection locked="0"/>
    </xf>
    <xf numFmtId="0" fontId="56" fillId="4" borderId="36" xfId="0" applyFont="1" applyFill="1" applyBorder="1" applyAlignment="1" applyProtection="1">
      <alignment horizontal="center" vertical="top" wrapText="1"/>
      <protection locked="0"/>
    </xf>
    <xf numFmtId="0" fontId="1" fillId="4" borderId="26" xfId="0" applyFont="1" applyFill="1" applyBorder="1" applyAlignment="1" applyProtection="1">
      <alignment vertical="top" wrapText="1"/>
      <protection locked="0"/>
    </xf>
    <xf numFmtId="0" fontId="58" fillId="0" borderId="0" xfId="0" applyFont="1" applyAlignment="1">
      <alignment horizontal="left" wrapText="1"/>
    </xf>
    <xf numFmtId="0" fontId="59" fillId="0" borderId="1" xfId="0" applyFont="1" applyBorder="1" applyAlignment="1" applyProtection="1">
      <alignment horizontal="center" vertical="top" wrapText="1"/>
      <protection locked="0"/>
    </xf>
    <xf numFmtId="0" fontId="60" fillId="0" borderId="1"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61" fillId="0" borderId="27" xfId="0" applyFont="1" applyBorder="1" applyAlignment="1">
      <alignment wrapText="1"/>
    </xf>
    <xf numFmtId="0" fontId="56" fillId="0" borderId="9" xfId="0" applyFont="1" applyBorder="1" applyAlignment="1" applyProtection="1">
      <alignment horizontal="center" vertical="top" wrapText="1"/>
      <protection locked="0"/>
    </xf>
    <xf numFmtId="0" fontId="56" fillId="0" borderId="10" xfId="0" applyFont="1" applyBorder="1" applyAlignment="1" applyProtection="1">
      <alignment horizontal="center" vertical="top" wrapText="1"/>
      <protection locked="0"/>
    </xf>
    <xf numFmtId="0" fontId="62" fillId="0" borderId="27" xfId="0" applyFont="1" applyBorder="1" applyAlignment="1" applyProtection="1">
      <alignment vertical="top" wrapText="1"/>
      <protection locked="0"/>
    </xf>
    <xf numFmtId="2" fontId="56" fillId="0" borderId="10"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0" fontId="11" fillId="0" borderId="1" xfId="0" applyFont="1" applyBorder="1" applyAlignment="1" applyProtection="1">
      <alignment vertical="top" wrapText="1"/>
      <protection locked="0"/>
    </xf>
    <xf numFmtId="0" fontId="63" fillId="0" borderId="70" xfId="0" applyFont="1" applyBorder="1" applyAlignment="1">
      <alignment vertical="top" wrapText="1"/>
    </xf>
    <xf numFmtId="0" fontId="11" fillId="0" borderId="33" xfId="0" applyFont="1" applyBorder="1" applyAlignment="1">
      <alignment vertical="top" wrapText="1"/>
    </xf>
    <xf numFmtId="0" fontId="4" fillId="4" borderId="1" xfId="0" applyFont="1" applyFill="1" applyBorder="1" applyAlignment="1">
      <alignment horizontal="center" vertical="top" wrapText="1"/>
    </xf>
    <xf numFmtId="0" fontId="4" fillId="0" borderId="37"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11" fillId="0" borderId="23" xfId="0" applyFont="1" applyBorder="1" applyAlignment="1" applyProtection="1">
      <alignment vertical="top" wrapText="1"/>
      <protection locked="0"/>
    </xf>
    <xf numFmtId="0" fontId="4" fillId="0" borderId="36" xfId="0" applyFont="1" applyBorder="1" applyAlignment="1" applyProtection="1">
      <alignment horizontal="center" vertical="top" wrapText="1"/>
      <protection locked="0"/>
    </xf>
    <xf numFmtId="0" fontId="40" fillId="0" borderId="26" xfId="0" applyFont="1" applyBorder="1" applyAlignment="1" applyProtection="1">
      <alignment vertical="top" wrapText="1"/>
      <protection locked="0"/>
    </xf>
    <xf numFmtId="0" fontId="55" fillId="0" borderId="26" xfId="0" applyFont="1" applyBorder="1" applyAlignment="1" applyProtection="1">
      <alignment vertical="top" wrapText="1"/>
      <protection locked="0"/>
    </xf>
    <xf numFmtId="0" fontId="57" fillId="0" borderId="37" xfId="0" applyFont="1" applyBorder="1" applyAlignment="1" applyProtection="1">
      <alignment horizontal="center" vertical="top" wrapText="1"/>
      <protection locked="0"/>
    </xf>
    <xf numFmtId="0" fontId="55" fillId="0" borderId="27" xfId="0" applyFont="1" applyBorder="1" applyAlignment="1" applyProtection="1">
      <alignment vertical="top" wrapText="1"/>
      <protection locked="0"/>
    </xf>
    <xf numFmtId="2" fontId="56" fillId="0" borderId="1" xfId="0" applyNumberFormat="1" applyFont="1" applyBorder="1" applyAlignment="1">
      <alignment horizontal="center" vertical="top" wrapText="1"/>
    </xf>
    <xf numFmtId="0" fontId="36" fillId="0" borderId="4" xfId="0" applyFont="1" applyBorder="1" applyAlignment="1">
      <alignment horizontal="center" vertical="center" textRotation="90" wrapText="1"/>
    </xf>
    <xf numFmtId="0" fontId="36" fillId="0" borderId="31" xfId="0" applyFont="1" applyBorder="1" applyAlignment="1">
      <alignment horizontal="center" vertical="center" textRotation="90" wrapText="1"/>
    </xf>
    <xf numFmtId="0" fontId="36" fillId="0" borderId="69" xfId="0" applyFont="1" applyBorder="1" applyAlignment="1">
      <alignment horizontal="center" vertical="center" textRotation="90" wrapText="1"/>
    </xf>
    <xf numFmtId="0" fontId="36" fillId="0" borderId="32" xfId="0" applyFont="1" applyBorder="1" applyAlignment="1">
      <alignment horizontal="center" vertical="center" textRotation="90" wrapText="1"/>
    </xf>
    <xf numFmtId="0" fontId="36" fillId="0" borderId="68" xfId="0" applyFont="1" applyBorder="1" applyAlignment="1">
      <alignment horizontal="center" vertical="center" textRotation="90" wrapText="1"/>
    </xf>
    <xf numFmtId="0" fontId="36" fillId="0" borderId="39" xfId="0" applyFont="1" applyBorder="1" applyAlignment="1">
      <alignment horizontal="center" vertical="center" textRotation="90" wrapText="1"/>
    </xf>
    <xf numFmtId="0" fontId="24" fillId="0" borderId="17" xfId="0" applyFont="1" applyBorder="1" applyAlignment="1">
      <alignment horizontal="left" vertical="top" wrapText="1"/>
    </xf>
    <xf numFmtId="0" fontId="24" fillId="0" borderId="17" xfId="0" applyFont="1" applyBorder="1" applyAlignment="1">
      <alignment horizontal="right" vertical="top" wrapText="1"/>
    </xf>
    <xf numFmtId="0" fontId="0" fillId="0" borderId="12" xfId="0" applyFill="1" applyBorder="1" applyAlignment="1">
      <alignment vertical="top" wrapText="1"/>
    </xf>
    <xf numFmtId="0" fontId="0" fillId="0" borderId="1" xfId="0" applyFill="1" applyBorder="1" applyAlignment="1">
      <alignment vertical="top" wrapText="1"/>
    </xf>
    <xf numFmtId="0" fontId="34" fillId="0" borderId="26" xfId="0" applyFont="1" applyFill="1" applyBorder="1" applyAlignment="1">
      <alignment horizontal="center" vertical="top" wrapText="1"/>
    </xf>
    <xf numFmtId="0" fontId="10" fillId="0" borderId="36" xfId="0" applyFont="1" applyFill="1" applyBorder="1" applyAlignment="1" applyProtection="1">
      <alignment horizontal="center" vertical="top" wrapText="1"/>
      <protection locked="0"/>
    </xf>
    <xf numFmtId="0" fontId="18" fillId="0" borderId="1" xfId="0" applyFont="1" applyFill="1" applyBorder="1" applyAlignment="1" applyProtection="1">
      <alignment horizontal="center" vertical="top" wrapText="1"/>
      <protection locked="0"/>
    </xf>
    <xf numFmtId="0" fontId="21" fillId="0" borderId="1" xfId="0" applyFont="1" applyFill="1" applyBorder="1" applyAlignment="1">
      <alignment vertical="top" wrapText="1"/>
    </xf>
    <xf numFmtId="0" fontId="47" fillId="0" borderId="33"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1" fillId="0" borderId="26" xfId="0" applyFont="1" applyFill="1" applyBorder="1" applyAlignment="1" applyProtection="1">
      <alignment vertical="top" wrapText="1"/>
      <protection locked="0"/>
    </xf>
    <xf numFmtId="0" fontId="0" fillId="0" borderId="0" xfId="0" applyFill="1" applyAlignment="1">
      <alignment vertical="top" wrapText="1"/>
    </xf>
    <xf numFmtId="0" fontId="31" fillId="0" borderId="26" xfId="0" applyFont="1" applyFill="1" applyBorder="1" applyAlignment="1">
      <alignment horizontal="center" vertical="top" wrapText="1"/>
    </xf>
    <xf numFmtId="0" fontId="18" fillId="0" borderId="36" xfId="0" applyFont="1" applyFill="1" applyBorder="1" applyAlignment="1" applyProtection="1">
      <alignment horizontal="center" vertical="top" wrapText="1"/>
      <protection locked="0"/>
    </xf>
    <xf numFmtId="0" fontId="18" fillId="0" borderId="1" xfId="0" applyFont="1" applyFill="1" applyBorder="1" applyAlignment="1" applyProtection="1">
      <alignment vertical="top" wrapText="1"/>
      <protection locked="0"/>
    </xf>
    <xf numFmtId="0" fontId="39" fillId="0" borderId="26" xfId="0" applyFont="1" applyFill="1" applyBorder="1" applyAlignment="1" applyProtection="1">
      <alignment vertical="top" wrapText="1"/>
      <protection locked="0"/>
    </xf>
    <xf numFmtId="0" fontId="8" fillId="0" borderId="11" xfId="0" applyFont="1" applyFill="1" applyBorder="1" applyAlignment="1">
      <alignment vertical="top"/>
    </xf>
    <xf numFmtId="0" fontId="56" fillId="0" borderId="36" xfId="0" applyFont="1" applyFill="1" applyBorder="1" applyAlignment="1" applyProtection="1">
      <alignment horizontal="center" vertical="top" wrapText="1"/>
      <protection locked="0"/>
    </xf>
    <xf numFmtId="0" fontId="21" fillId="0" borderId="1" xfId="0" applyFont="1" applyFill="1" applyBorder="1" applyAlignment="1" applyProtection="1">
      <alignment horizontal="center" vertical="top" wrapText="1"/>
      <protection locked="0"/>
    </xf>
    <xf numFmtId="0" fontId="62" fillId="0" borderId="26" xfId="0" applyFont="1" applyFill="1" applyBorder="1" applyAlignment="1" applyProtection="1">
      <alignment vertical="top" wrapText="1"/>
      <protection locked="0"/>
    </xf>
    <xf numFmtId="0" fontId="56" fillId="0" borderId="1" xfId="0"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1" fillId="0" borderId="26" xfId="0" applyFont="1" applyFill="1" applyBorder="1" applyAlignment="1" applyProtection="1">
      <alignment vertical="top" wrapText="1"/>
      <protection locked="0"/>
    </xf>
    <xf numFmtId="2" fontId="31" fillId="0" borderId="26" xfId="0" applyNumberFormat="1" applyFont="1" applyFill="1" applyBorder="1" applyAlignment="1">
      <alignment horizontal="center" vertical="top" wrapText="1"/>
    </xf>
    <xf numFmtId="2" fontId="10" fillId="0" borderId="36" xfId="0" applyNumberFormat="1" applyFont="1" applyFill="1" applyBorder="1" applyAlignment="1" applyProtection="1">
      <alignment horizontal="center" vertical="top" wrapText="1"/>
      <protection locked="0"/>
    </xf>
    <xf numFmtId="0" fontId="18" fillId="0" borderId="25"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1" fillId="0" borderId="8" xfId="0" applyFont="1" applyFill="1" applyBorder="1" applyAlignment="1">
      <alignment vertical="top" wrapText="1"/>
    </xf>
    <xf numFmtId="0" fontId="18" fillId="0" borderId="35" xfId="0" applyFont="1" applyFill="1" applyBorder="1" applyAlignment="1" applyProtection="1">
      <alignment horizontal="center" vertical="top" wrapText="1"/>
      <protection locked="0"/>
    </xf>
    <xf numFmtId="0" fontId="38" fillId="0" borderId="25" xfId="0" applyFont="1" applyFill="1" applyBorder="1" applyAlignment="1" applyProtection="1">
      <alignment vertical="top" wrapText="1"/>
      <protection locked="0"/>
    </xf>
    <xf numFmtId="0" fontId="10" fillId="0" borderId="25" xfId="0" applyFont="1" applyFill="1" applyBorder="1" applyAlignment="1" applyProtection="1">
      <alignment horizontal="center" vertical="top" wrapText="1"/>
      <protection locked="0"/>
    </xf>
    <xf numFmtId="0" fontId="51" fillId="0" borderId="33" xfId="0" applyFont="1" applyFill="1" applyBorder="1" applyAlignment="1" applyProtection="1">
      <alignment vertical="top" wrapText="1"/>
      <protection locked="0"/>
    </xf>
    <xf numFmtId="0" fontId="9" fillId="0" borderId="0" xfId="0" applyFont="1" applyFill="1" applyAlignment="1">
      <alignment vertical="top" wrapText="1"/>
    </xf>
    <xf numFmtId="0" fontId="10" fillId="0" borderId="12" xfId="0" applyFont="1" applyFill="1" applyBorder="1" applyAlignment="1" applyProtection="1">
      <alignment horizontal="center" vertical="top" wrapText="1"/>
      <protection locked="0"/>
    </xf>
    <xf numFmtId="49" fontId="39" fillId="0" borderId="26" xfId="0" applyNumberFormat="1" applyFont="1" applyFill="1" applyBorder="1" applyAlignment="1" applyProtection="1">
      <alignment horizontal="left" vertical="top" wrapText="1"/>
      <protection locked="0"/>
    </xf>
    <xf numFmtId="0" fontId="43" fillId="0" borderId="1" xfId="0" applyFont="1" applyFill="1" applyBorder="1" applyAlignment="1" applyProtection="1">
      <alignment horizontal="center" vertical="top" wrapText="1"/>
      <protection locked="0"/>
    </xf>
    <xf numFmtId="0" fontId="56" fillId="0" borderId="1" xfId="0" applyFont="1" applyFill="1" applyBorder="1" applyAlignment="1" applyProtection="1">
      <alignment vertical="top" wrapText="1"/>
      <protection locked="0"/>
    </xf>
    <xf numFmtId="0" fontId="40" fillId="0" borderId="27" xfId="0" applyFont="1" applyFill="1" applyBorder="1" applyAlignment="1" applyProtection="1">
      <alignment vertical="top" wrapText="1"/>
      <protection locked="0"/>
    </xf>
    <xf numFmtId="0" fontId="10" fillId="0" borderId="1" xfId="0" applyFont="1" applyFill="1" applyBorder="1" applyAlignment="1" applyProtection="1">
      <alignment horizontal="center" vertical="top" wrapText="1"/>
      <protection locked="0"/>
    </xf>
    <xf numFmtId="0" fontId="51" fillId="0" borderId="1" xfId="0" applyFont="1" applyFill="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8"/>
  <sheetViews>
    <sheetView showGridLines="0" tabSelected="1" zoomScale="75" zoomScaleNormal="83" workbookViewId="0">
      <pane xSplit="3" ySplit="3" topLeftCell="D4" activePane="bottomRight" state="frozen"/>
      <selection pane="topRight" activeCell="D1" sqref="D1"/>
      <selection pane="bottomLeft" activeCell="A3" sqref="A3"/>
      <selection pane="bottomRight" activeCell="H6" sqref="H6"/>
    </sheetView>
  </sheetViews>
  <sheetFormatPr baseColWidth="10" defaultColWidth="9.1640625" defaultRowHeight="13" x14ac:dyDescent="0.15"/>
  <cols>
    <col min="1" max="1" width="10.5" style="1" customWidth="1"/>
    <col min="2" max="2" width="84.5" style="1" customWidth="1"/>
    <col min="3" max="3" width="12" style="19" customWidth="1"/>
    <col min="4" max="4" width="9.83203125" style="19" customWidth="1"/>
    <col min="5" max="5" width="9.33203125" style="19" customWidth="1"/>
    <col min="6" max="6" width="8.83203125" style="19" customWidth="1"/>
    <col min="7" max="7" width="17" style="26" customWidth="1"/>
    <col min="8" max="8" width="38.5" style="1" customWidth="1"/>
    <col min="9" max="9" width="29.1640625" style="1" customWidth="1"/>
    <col min="10" max="16384" width="9.1640625" style="1"/>
  </cols>
  <sheetData>
    <row r="1" spans="1:8" ht="21" customHeight="1" x14ac:dyDescent="0.15">
      <c r="H1" s="335" t="s">
        <v>257</v>
      </c>
    </row>
    <row r="2" spans="1:8" ht="33" customHeight="1" x14ac:dyDescent="0.15">
      <c r="A2" s="369" t="s">
        <v>180</v>
      </c>
      <c r="B2" s="369"/>
      <c r="C2" s="369"/>
      <c r="D2" s="370" t="s">
        <v>181</v>
      </c>
      <c r="E2" s="370"/>
      <c r="F2" s="370"/>
      <c r="G2" s="370"/>
      <c r="H2" s="370"/>
    </row>
    <row r="3" spans="1:8" ht="47.25" customHeight="1" x14ac:dyDescent="0.2">
      <c r="A3" s="98" t="s">
        <v>158</v>
      </c>
      <c r="B3" s="99" t="s">
        <v>79</v>
      </c>
      <c r="C3" s="31" t="s">
        <v>80</v>
      </c>
      <c r="D3" s="95" t="s">
        <v>81</v>
      </c>
      <c r="E3" s="96" t="s">
        <v>82</v>
      </c>
      <c r="F3" s="97" t="s">
        <v>83</v>
      </c>
      <c r="G3" s="32" t="s">
        <v>44</v>
      </c>
      <c r="H3" s="33" t="s">
        <v>143</v>
      </c>
    </row>
    <row r="4" spans="1:8" s="2" customFormat="1" ht="30" customHeight="1" thickBot="1" x14ac:dyDescent="0.2">
      <c r="A4" s="67">
        <v>1</v>
      </c>
      <c r="B4" s="68" t="s">
        <v>84</v>
      </c>
      <c r="C4" s="69"/>
      <c r="D4" s="69"/>
      <c r="E4" s="69"/>
      <c r="F4" s="69"/>
      <c r="G4" s="70"/>
      <c r="H4" s="71"/>
    </row>
    <row r="5" spans="1:8" s="2" customFormat="1" ht="20" customHeight="1" x14ac:dyDescent="0.15">
      <c r="A5" s="216" t="s">
        <v>161</v>
      </c>
      <c r="B5" s="208" t="s">
        <v>85</v>
      </c>
      <c r="C5" s="217"/>
      <c r="D5" s="218"/>
      <c r="E5" s="219"/>
      <c r="F5" s="219"/>
      <c r="G5" s="220"/>
      <c r="H5" s="221"/>
    </row>
    <row r="6" spans="1:8" s="2" customFormat="1" ht="109.5" customHeight="1" thickBot="1" x14ac:dyDescent="0.2">
      <c r="A6" s="55"/>
      <c r="B6" s="56" t="s">
        <v>145</v>
      </c>
      <c r="C6" s="137" t="s">
        <v>77</v>
      </c>
      <c r="D6" s="210" t="s">
        <v>81</v>
      </c>
      <c r="E6" s="214"/>
      <c r="F6" s="215"/>
      <c r="G6" s="212"/>
      <c r="H6" s="147"/>
    </row>
    <row r="7" spans="1:8" s="5" customFormat="1" ht="20" customHeight="1" x14ac:dyDescent="0.15">
      <c r="A7" s="216" t="s">
        <v>162</v>
      </c>
      <c r="B7" s="226" t="s">
        <v>174</v>
      </c>
      <c r="C7" s="209">
        <v>1</v>
      </c>
      <c r="D7" s="222"/>
      <c r="E7" s="223"/>
      <c r="F7" s="223"/>
      <c r="G7" s="224"/>
      <c r="H7" s="225"/>
    </row>
    <row r="8" spans="1:8" s="2" customFormat="1" ht="56.25" customHeight="1" x14ac:dyDescent="0.15">
      <c r="A8" s="57"/>
      <c r="B8" s="42" t="s">
        <v>146</v>
      </c>
      <c r="C8" s="136"/>
      <c r="D8" s="148"/>
      <c r="E8" s="148"/>
      <c r="F8" s="148"/>
      <c r="G8" s="148"/>
      <c r="H8" s="148"/>
    </row>
    <row r="9" spans="1:8" s="2" customFormat="1" ht="130.5" customHeight="1" x14ac:dyDescent="0.15">
      <c r="A9" s="58" t="s">
        <v>147</v>
      </c>
      <c r="B9" s="4" t="s">
        <v>148</v>
      </c>
      <c r="C9" s="113">
        <v>1</v>
      </c>
      <c r="D9" s="303">
        <v>1</v>
      </c>
      <c r="E9" s="149"/>
      <c r="F9" s="150"/>
      <c r="G9" s="151"/>
      <c r="H9" s="304"/>
    </row>
    <row r="10" spans="1:8" s="2" customFormat="1" ht="25.5" customHeight="1" x14ac:dyDescent="0.15">
      <c r="A10" s="59" t="s">
        <v>149</v>
      </c>
      <c r="B10" s="4" t="s">
        <v>167</v>
      </c>
      <c r="C10" s="113"/>
      <c r="D10" s="235"/>
      <c r="E10" s="236"/>
      <c r="F10" s="237"/>
      <c r="G10" s="238"/>
      <c r="H10" s="239"/>
    </row>
    <row r="11" spans="1:8" s="2" customFormat="1" ht="57" customHeight="1" x14ac:dyDescent="0.15">
      <c r="A11" s="59"/>
      <c r="B11" s="4" t="s">
        <v>168</v>
      </c>
      <c r="C11" s="114">
        <v>0.25</v>
      </c>
      <c r="D11" s="153"/>
      <c r="E11" s="149"/>
      <c r="F11" s="150"/>
      <c r="G11" s="154"/>
      <c r="H11" s="155"/>
    </row>
    <row r="12" spans="1:8" s="2" customFormat="1" ht="30" customHeight="1" x14ac:dyDescent="0.15">
      <c r="A12" s="59"/>
      <c r="B12" s="4" t="s">
        <v>159</v>
      </c>
      <c r="C12" s="114">
        <v>0.5</v>
      </c>
      <c r="D12" s="153"/>
      <c r="E12" s="149"/>
      <c r="F12" s="150"/>
      <c r="G12" s="154"/>
      <c r="H12" s="155"/>
    </row>
    <row r="13" spans="1:8" s="2" customFormat="1" ht="30" customHeight="1" thickBot="1" x14ac:dyDescent="0.2">
      <c r="A13" s="60"/>
      <c r="B13" s="56" t="s">
        <v>160</v>
      </c>
      <c r="C13" s="115">
        <v>0.75</v>
      </c>
      <c r="D13" s="156"/>
      <c r="E13" s="157"/>
      <c r="F13" s="158"/>
      <c r="G13" s="159"/>
      <c r="H13" s="147"/>
    </row>
    <row r="14" spans="1:8" s="5" customFormat="1" ht="20" customHeight="1" x14ac:dyDescent="0.15">
      <c r="A14" s="216" t="s">
        <v>169</v>
      </c>
      <c r="B14" s="208" t="s">
        <v>151</v>
      </c>
      <c r="C14" s="209">
        <v>1</v>
      </c>
      <c r="D14" s="233"/>
      <c r="E14" s="234"/>
      <c r="F14" s="234"/>
      <c r="G14" s="220"/>
      <c r="H14" s="225"/>
    </row>
    <row r="15" spans="1:8" s="2" customFormat="1" ht="45" customHeight="1" x14ac:dyDescent="0.15">
      <c r="A15" s="58" t="s">
        <v>147</v>
      </c>
      <c r="B15" s="6" t="s">
        <v>150</v>
      </c>
      <c r="C15" s="113">
        <v>1</v>
      </c>
      <c r="D15" s="148"/>
      <c r="E15" s="149"/>
      <c r="F15" s="276">
        <v>1</v>
      </c>
      <c r="G15" s="160"/>
      <c r="H15" s="305"/>
    </row>
    <row r="16" spans="1:8" s="2" customFormat="1" ht="30" customHeight="1" x14ac:dyDescent="0.15">
      <c r="A16" s="58" t="s">
        <v>149</v>
      </c>
      <c r="B16" s="6" t="s">
        <v>163</v>
      </c>
      <c r="C16" s="113"/>
      <c r="D16" s="235"/>
      <c r="E16" s="236"/>
      <c r="F16" s="236"/>
      <c r="G16" s="238"/>
      <c r="H16" s="231"/>
    </row>
    <row r="17" spans="1:8" s="2" customFormat="1" ht="15.75" customHeight="1" x14ac:dyDescent="0.15">
      <c r="A17" s="58"/>
      <c r="B17" s="6" t="s">
        <v>164</v>
      </c>
      <c r="C17" s="114">
        <v>0.25</v>
      </c>
      <c r="D17" s="148"/>
      <c r="E17" s="149"/>
      <c r="F17" s="149"/>
      <c r="G17" s="154"/>
      <c r="H17" s="161"/>
    </row>
    <row r="18" spans="1:8" s="2" customFormat="1" ht="15.75" customHeight="1" x14ac:dyDescent="0.15">
      <c r="A18" s="58"/>
      <c r="B18" s="45" t="s">
        <v>165</v>
      </c>
      <c r="C18" s="114">
        <v>0.5</v>
      </c>
      <c r="D18" s="148"/>
      <c r="E18" s="149"/>
      <c r="F18" s="149"/>
      <c r="G18" s="154"/>
      <c r="H18" s="161"/>
    </row>
    <row r="19" spans="1:8" s="2" customFormat="1" ht="15.75" customHeight="1" thickBot="1" x14ac:dyDescent="0.2">
      <c r="A19" s="60"/>
      <c r="B19" s="61" t="s">
        <v>166</v>
      </c>
      <c r="C19" s="115">
        <v>0.75</v>
      </c>
      <c r="D19" s="162"/>
      <c r="E19" s="157"/>
      <c r="F19" s="157"/>
      <c r="G19" s="159"/>
      <c r="H19" s="147"/>
    </row>
    <row r="20" spans="1:8" s="5" customFormat="1" ht="17" x14ac:dyDescent="0.15">
      <c r="A20" s="216" t="s">
        <v>170</v>
      </c>
      <c r="B20" s="208" t="s">
        <v>86</v>
      </c>
      <c r="C20" s="209">
        <v>1</v>
      </c>
      <c r="D20" s="233"/>
      <c r="E20" s="234"/>
      <c r="F20" s="234"/>
      <c r="G20" s="220"/>
      <c r="H20" s="225"/>
    </row>
    <row r="21" spans="1:8" s="2" customFormat="1" ht="30" customHeight="1" x14ac:dyDescent="0.15">
      <c r="A21" s="58" t="s">
        <v>147</v>
      </c>
      <c r="B21" s="10" t="s">
        <v>191</v>
      </c>
      <c r="C21" s="113">
        <v>1</v>
      </c>
      <c r="D21" s="148"/>
      <c r="E21" s="149"/>
      <c r="F21" s="276">
        <v>1</v>
      </c>
      <c r="G21" s="154"/>
      <c r="H21" s="305"/>
    </row>
    <row r="22" spans="1:8" s="2" customFormat="1" ht="28.5" customHeight="1" thickBot="1" x14ac:dyDescent="0.2">
      <c r="A22" s="60" t="s">
        <v>149</v>
      </c>
      <c r="B22" s="62" t="s">
        <v>152</v>
      </c>
      <c r="C22" s="115">
        <v>0.5</v>
      </c>
      <c r="D22" s="162"/>
      <c r="E22" s="157"/>
      <c r="F22" s="157"/>
      <c r="G22" s="159"/>
      <c r="H22" s="300"/>
    </row>
    <row r="23" spans="1:8" s="5" customFormat="1" ht="20" customHeight="1" x14ac:dyDescent="0.15">
      <c r="A23" s="216" t="s">
        <v>171</v>
      </c>
      <c r="B23" s="208" t="s">
        <v>175</v>
      </c>
      <c r="C23" s="209">
        <v>3</v>
      </c>
      <c r="D23" s="233"/>
      <c r="E23" s="234"/>
      <c r="F23" s="234"/>
      <c r="G23" s="220"/>
      <c r="H23" s="221"/>
    </row>
    <row r="24" spans="1:8" s="2" customFormat="1" ht="30" customHeight="1" x14ac:dyDescent="0.15">
      <c r="A24" s="58" t="s">
        <v>173</v>
      </c>
      <c r="B24" s="4" t="s">
        <v>172</v>
      </c>
      <c r="C24" s="113"/>
      <c r="D24" s="164"/>
      <c r="E24" s="164"/>
      <c r="F24" s="164"/>
      <c r="G24" s="164"/>
      <c r="H24" s="294"/>
    </row>
    <row r="25" spans="1:8" s="52" customFormat="1" ht="42.75" customHeight="1" x14ac:dyDescent="0.15">
      <c r="A25" s="63"/>
      <c r="B25" s="47" t="s">
        <v>153</v>
      </c>
      <c r="C25" s="135">
        <v>1</v>
      </c>
      <c r="D25" s="306">
        <v>1</v>
      </c>
      <c r="E25" s="165"/>
      <c r="F25" s="165"/>
      <c r="G25" s="200"/>
      <c r="H25" s="51"/>
    </row>
    <row r="26" spans="1:8" s="2" customFormat="1" ht="30" customHeight="1" x14ac:dyDescent="0.15">
      <c r="A26" s="58"/>
      <c r="B26" s="4" t="s">
        <v>154</v>
      </c>
      <c r="C26" s="113">
        <v>1</v>
      </c>
      <c r="D26" s="148"/>
      <c r="E26" s="149"/>
      <c r="F26" s="303">
        <v>1</v>
      </c>
      <c r="G26" s="201"/>
      <c r="H26" s="305"/>
    </row>
    <row r="27" spans="1:8" s="2" customFormat="1" ht="53.25" customHeight="1" x14ac:dyDescent="0.15">
      <c r="A27" s="371"/>
      <c r="B27" s="372" t="s">
        <v>155</v>
      </c>
      <c r="C27" s="373">
        <v>1</v>
      </c>
      <c r="D27" s="374">
        <v>1</v>
      </c>
      <c r="E27" s="375"/>
      <c r="F27" s="375"/>
      <c r="G27" s="376"/>
      <c r="H27" s="377"/>
    </row>
    <row r="28" spans="1:8" s="2" customFormat="1" ht="30" customHeight="1" x14ac:dyDescent="0.15">
      <c r="A28" s="59" t="s">
        <v>183</v>
      </c>
      <c r="B28" s="4" t="s">
        <v>172</v>
      </c>
      <c r="C28" s="113"/>
      <c r="D28" s="235"/>
      <c r="E28" s="236"/>
      <c r="F28" s="236"/>
      <c r="G28" s="240"/>
      <c r="H28" s="239"/>
    </row>
    <row r="29" spans="1:8" s="2" customFormat="1" ht="30" customHeight="1" x14ac:dyDescent="0.15">
      <c r="A29" s="58"/>
      <c r="B29" s="4" t="s">
        <v>156</v>
      </c>
      <c r="C29" s="114">
        <v>0.5</v>
      </c>
      <c r="D29" s="148"/>
      <c r="E29" s="149"/>
      <c r="F29" s="149"/>
      <c r="G29" s="202"/>
      <c r="H29" s="155"/>
    </row>
    <row r="30" spans="1:8" s="2" customFormat="1" ht="30" customHeight="1" x14ac:dyDescent="0.15">
      <c r="A30" s="58"/>
      <c r="B30" s="4" t="s">
        <v>157</v>
      </c>
      <c r="C30" s="114">
        <v>0.5</v>
      </c>
      <c r="D30" s="148"/>
      <c r="E30" s="149"/>
      <c r="F30" s="167"/>
      <c r="G30" s="202"/>
      <c r="H30" s="155"/>
    </row>
    <row r="31" spans="1:8" s="2" customFormat="1" ht="60" customHeight="1" thickBot="1" x14ac:dyDescent="0.2">
      <c r="A31" s="60"/>
      <c r="B31" s="56" t="s">
        <v>212</v>
      </c>
      <c r="C31" s="115">
        <v>0.5</v>
      </c>
      <c r="D31" s="162"/>
      <c r="E31" s="157"/>
      <c r="F31" s="168"/>
      <c r="G31" s="198"/>
      <c r="H31" s="163"/>
    </row>
    <row r="32" spans="1:8" s="5" customFormat="1" ht="20" customHeight="1" x14ac:dyDescent="0.15">
      <c r="A32" s="207" t="s">
        <v>176</v>
      </c>
      <c r="B32" s="226" t="s">
        <v>87</v>
      </c>
      <c r="C32" s="209">
        <v>2</v>
      </c>
      <c r="D32" s="233"/>
      <c r="E32" s="234"/>
      <c r="F32" s="234"/>
      <c r="G32" s="220"/>
      <c r="H32" s="225"/>
    </row>
    <row r="33" spans="1:8" s="3" customFormat="1" ht="81" customHeight="1" x14ac:dyDescent="0.15">
      <c r="A33" s="58" t="s">
        <v>173</v>
      </c>
      <c r="B33" s="10" t="s">
        <v>177</v>
      </c>
      <c r="C33" s="113">
        <v>1</v>
      </c>
      <c r="D33" s="303"/>
      <c r="E33" s="281"/>
      <c r="F33" s="334">
        <v>1</v>
      </c>
      <c r="G33" s="274"/>
      <c r="H33" s="299"/>
    </row>
    <row r="34" spans="1:8" s="2" customFormat="1" ht="30" customHeight="1" x14ac:dyDescent="0.15">
      <c r="A34" s="58"/>
      <c r="B34" s="4" t="s">
        <v>213</v>
      </c>
      <c r="C34" s="113">
        <v>1</v>
      </c>
      <c r="D34" s="336">
        <v>1</v>
      </c>
      <c r="E34" s="276"/>
      <c r="F34" s="281"/>
      <c r="G34" s="202"/>
      <c r="H34" s="299"/>
    </row>
    <row r="35" spans="1:8" s="2" customFormat="1" ht="30" customHeight="1" x14ac:dyDescent="0.15">
      <c r="A35" s="59" t="s">
        <v>183</v>
      </c>
      <c r="B35" s="35" t="s">
        <v>178</v>
      </c>
      <c r="C35" s="121"/>
      <c r="D35" s="228"/>
      <c r="E35" s="229"/>
      <c r="F35" s="229"/>
      <c r="G35" s="230"/>
      <c r="H35" s="241"/>
    </row>
    <row r="36" spans="1:8" s="2" customFormat="1" ht="78" customHeight="1" x14ac:dyDescent="0.15">
      <c r="A36" s="64"/>
      <c r="B36" s="51" t="s">
        <v>179</v>
      </c>
      <c r="C36" s="133">
        <v>0.5</v>
      </c>
      <c r="D36" s="164"/>
      <c r="E36" s="165"/>
      <c r="F36" s="165"/>
      <c r="G36" s="200"/>
      <c r="H36" s="169"/>
    </row>
    <row r="37" spans="1:8" s="2" customFormat="1" ht="30" customHeight="1" x14ac:dyDescent="0.15">
      <c r="A37" s="59"/>
      <c r="B37" s="10" t="s">
        <v>182</v>
      </c>
      <c r="C37" s="114">
        <v>0.75</v>
      </c>
      <c r="D37" s="148"/>
      <c r="E37" s="149"/>
      <c r="F37" s="149"/>
      <c r="G37" s="202"/>
      <c r="H37" s="359"/>
    </row>
    <row r="38" spans="1:8" s="2" customFormat="1" ht="30" customHeight="1" thickBot="1" x14ac:dyDescent="0.2">
      <c r="A38" s="60"/>
      <c r="B38" s="56" t="s">
        <v>214</v>
      </c>
      <c r="C38" s="115">
        <v>0.5</v>
      </c>
      <c r="D38" s="162"/>
      <c r="E38" s="157"/>
      <c r="F38" s="157"/>
      <c r="G38" s="198"/>
      <c r="H38" s="147"/>
    </row>
    <row r="39" spans="1:8" s="5" customFormat="1" ht="18" customHeight="1" x14ac:dyDescent="0.15">
      <c r="A39" s="207" t="s">
        <v>184</v>
      </c>
      <c r="B39" s="208" t="s">
        <v>192</v>
      </c>
      <c r="C39" s="209">
        <v>2</v>
      </c>
      <c r="D39" s="222"/>
      <c r="E39" s="223"/>
      <c r="F39" s="223"/>
      <c r="G39" s="224"/>
      <c r="H39" s="227"/>
    </row>
    <row r="40" spans="1:8" s="5" customFormat="1" ht="18" customHeight="1" x14ac:dyDescent="0.15">
      <c r="A40" s="58" t="s">
        <v>173</v>
      </c>
      <c r="B40" s="38" t="s">
        <v>193</v>
      </c>
      <c r="C40" s="121"/>
      <c r="D40" s="148"/>
      <c r="E40" s="148"/>
      <c r="F40" s="170"/>
      <c r="G40" s="202"/>
      <c r="H40" s="172"/>
    </row>
    <row r="41" spans="1:8" s="2" customFormat="1" ht="54" customHeight="1" x14ac:dyDescent="0.15">
      <c r="A41" s="58"/>
      <c r="B41" s="30" t="s">
        <v>185</v>
      </c>
      <c r="C41" s="125">
        <v>1</v>
      </c>
      <c r="D41" s="148"/>
      <c r="E41" s="149"/>
      <c r="F41" s="170"/>
      <c r="G41" s="202"/>
      <c r="H41" s="172"/>
    </row>
    <row r="42" spans="1:8" s="2" customFormat="1" ht="68.25" customHeight="1" x14ac:dyDescent="0.15">
      <c r="A42" s="58"/>
      <c r="B42" s="4" t="s">
        <v>215</v>
      </c>
      <c r="C42" s="125">
        <v>1</v>
      </c>
      <c r="D42" s="148"/>
      <c r="E42" s="149"/>
      <c r="F42" s="170"/>
      <c r="G42" s="212"/>
      <c r="H42" s="161"/>
    </row>
    <row r="43" spans="1:8" s="2" customFormat="1" ht="17.25" customHeight="1" x14ac:dyDescent="0.15">
      <c r="A43" s="58" t="s">
        <v>183</v>
      </c>
      <c r="B43" s="37" t="s">
        <v>194</v>
      </c>
      <c r="C43" s="134"/>
      <c r="D43" s="228"/>
      <c r="E43" s="229"/>
      <c r="F43" s="229"/>
      <c r="G43" s="230"/>
      <c r="H43" s="231"/>
    </row>
    <row r="44" spans="1:8" s="2" customFormat="1" ht="57.75" customHeight="1" x14ac:dyDescent="0.15">
      <c r="A44" s="58"/>
      <c r="B44" s="30" t="s">
        <v>186</v>
      </c>
      <c r="C44" s="114">
        <v>0.25</v>
      </c>
      <c r="D44" s="210">
        <v>0.25</v>
      </c>
      <c r="E44" s="210"/>
      <c r="F44" s="308"/>
      <c r="G44" s="212"/>
      <c r="H44" s="351"/>
    </row>
    <row r="45" spans="1:8" s="2" customFormat="1" ht="30" customHeight="1" x14ac:dyDescent="0.15">
      <c r="A45" s="58"/>
      <c r="B45" s="4" t="s">
        <v>187</v>
      </c>
      <c r="C45" s="114">
        <v>0.5</v>
      </c>
      <c r="D45" s="148"/>
      <c r="E45" s="173"/>
      <c r="F45" s="206">
        <v>0.5</v>
      </c>
      <c r="G45" s="197"/>
      <c r="H45" s="155"/>
    </row>
    <row r="46" spans="1:8" s="2" customFormat="1" ht="100.5" customHeight="1" x14ac:dyDescent="0.15">
      <c r="A46" s="58"/>
      <c r="B46" s="4" t="s">
        <v>188</v>
      </c>
      <c r="C46" s="114">
        <v>0.5</v>
      </c>
      <c r="D46" s="210"/>
      <c r="E46" s="206"/>
      <c r="F46" s="362">
        <v>0.5</v>
      </c>
      <c r="G46" s="212"/>
      <c r="H46" s="351"/>
    </row>
    <row r="47" spans="1:8" s="2" customFormat="1" ht="69" customHeight="1" thickBot="1" x14ac:dyDescent="0.2">
      <c r="A47" s="60"/>
      <c r="B47" s="56" t="s">
        <v>189</v>
      </c>
      <c r="C47" s="115">
        <v>0.75</v>
      </c>
      <c r="D47" s="162"/>
      <c r="E47" s="157"/>
      <c r="F47" s="308">
        <v>0.75</v>
      </c>
      <c r="G47" s="198"/>
      <c r="H47" s="297"/>
    </row>
    <row r="48" spans="1:8" s="5" customFormat="1" ht="18" customHeight="1" x14ac:dyDescent="0.15">
      <c r="A48" s="207" t="s">
        <v>190</v>
      </c>
      <c r="B48" s="208" t="s">
        <v>88</v>
      </c>
      <c r="C48" s="209">
        <v>2</v>
      </c>
      <c r="D48" s="233"/>
      <c r="E48" s="234"/>
      <c r="F48" s="234"/>
      <c r="G48" s="220"/>
      <c r="H48" s="225"/>
    </row>
    <row r="49" spans="1:9" s="2" customFormat="1" ht="80.25" customHeight="1" x14ac:dyDescent="0.15">
      <c r="A49" s="63" t="s">
        <v>173</v>
      </c>
      <c r="B49" s="47" t="s">
        <v>98</v>
      </c>
      <c r="C49" s="129">
        <v>1</v>
      </c>
      <c r="D49" s="353">
        <v>1</v>
      </c>
      <c r="E49" s="329"/>
      <c r="F49" s="206"/>
      <c r="G49" s="274"/>
      <c r="H49" s="352"/>
    </row>
    <row r="50" spans="1:9" s="2" customFormat="1" ht="69.75" customHeight="1" x14ac:dyDescent="0.15">
      <c r="A50" s="371"/>
      <c r="B50" s="372" t="s">
        <v>195</v>
      </c>
      <c r="C50" s="373">
        <v>1</v>
      </c>
      <c r="D50" s="374">
        <v>1</v>
      </c>
      <c r="E50" s="375"/>
      <c r="F50" s="375"/>
      <c r="G50" s="378"/>
      <c r="H50" s="379"/>
      <c r="I50" s="380"/>
    </row>
    <row r="51" spans="1:9" s="2" customFormat="1" ht="30" customHeight="1" x14ac:dyDescent="0.15">
      <c r="A51" s="58" t="s">
        <v>183</v>
      </c>
      <c r="B51" s="4" t="s">
        <v>209</v>
      </c>
      <c r="C51" s="114">
        <v>0.25</v>
      </c>
      <c r="D51" s="148"/>
      <c r="E51" s="173"/>
      <c r="F51" s="149"/>
      <c r="G51" s="174"/>
      <c r="H51" s="155"/>
    </row>
    <row r="52" spans="1:9" s="52" customFormat="1" ht="42.75" customHeight="1" x14ac:dyDescent="0.15">
      <c r="A52" s="63"/>
      <c r="B52" s="47" t="s">
        <v>210</v>
      </c>
      <c r="C52" s="133">
        <v>0.5</v>
      </c>
      <c r="D52" s="164"/>
      <c r="E52" s="175"/>
      <c r="F52" s="175"/>
      <c r="G52" s="166"/>
      <c r="H52" s="152"/>
    </row>
    <row r="53" spans="1:9" s="2" customFormat="1" ht="42" customHeight="1" x14ac:dyDescent="0.15">
      <c r="A53" s="58"/>
      <c r="B53" s="4" t="s">
        <v>211</v>
      </c>
      <c r="C53" s="114">
        <v>0.75</v>
      </c>
      <c r="D53" s="148"/>
      <c r="E53" s="173"/>
      <c r="F53" s="173"/>
      <c r="G53" s="174"/>
      <c r="H53" s="155"/>
    </row>
    <row r="54" spans="1:9" s="2" customFormat="1" ht="64.5" customHeight="1" x14ac:dyDescent="0.15">
      <c r="A54" s="58"/>
      <c r="B54" s="4" t="s">
        <v>196</v>
      </c>
      <c r="C54" s="114">
        <v>0.25</v>
      </c>
      <c r="D54" s="148"/>
      <c r="E54" s="149"/>
      <c r="F54" s="173"/>
      <c r="G54" s="154"/>
      <c r="H54" s="155"/>
    </row>
    <row r="55" spans="1:9" s="2" customFormat="1" ht="20" customHeight="1" thickBot="1" x14ac:dyDescent="0.2">
      <c r="A55" s="60"/>
      <c r="B55" s="56" t="s">
        <v>106</v>
      </c>
      <c r="C55" s="115">
        <v>0.5</v>
      </c>
      <c r="D55" s="162"/>
      <c r="E55" s="157"/>
      <c r="F55" s="176"/>
      <c r="G55" s="177"/>
      <c r="H55" s="147"/>
    </row>
    <row r="56" spans="1:9" s="5" customFormat="1" ht="18.75" customHeight="1" x14ac:dyDescent="0.15">
      <c r="A56" s="207" t="s">
        <v>107</v>
      </c>
      <c r="B56" s="208" t="s">
        <v>89</v>
      </c>
      <c r="C56" s="209">
        <v>1</v>
      </c>
      <c r="D56" s="233"/>
      <c r="E56" s="234"/>
      <c r="F56" s="234"/>
      <c r="G56" s="220"/>
      <c r="H56" s="225"/>
    </row>
    <row r="57" spans="1:9" s="2" customFormat="1" ht="51.75" customHeight="1" x14ac:dyDescent="0.15">
      <c r="A57" s="63" t="s">
        <v>147</v>
      </c>
      <c r="B57" s="4" t="s">
        <v>97</v>
      </c>
      <c r="C57" s="113">
        <v>1</v>
      </c>
      <c r="D57" s="210">
        <v>1</v>
      </c>
      <c r="E57" s="213"/>
      <c r="F57" s="213"/>
      <c r="G57" s="212"/>
      <c r="H57" s="232"/>
    </row>
    <row r="58" spans="1:9" s="2" customFormat="1" ht="27" customHeight="1" thickBot="1" x14ac:dyDescent="0.2">
      <c r="A58" s="60" t="s">
        <v>149</v>
      </c>
      <c r="B58" s="56"/>
      <c r="C58" s="115">
        <v>0.5</v>
      </c>
      <c r="D58" s="162"/>
      <c r="E58" s="157"/>
      <c r="F58" s="157"/>
      <c r="G58" s="198"/>
      <c r="H58" s="178"/>
    </row>
    <row r="59" spans="1:9" s="9" customFormat="1" ht="32.25" customHeight="1" thickBot="1" x14ac:dyDescent="0.2">
      <c r="A59" s="132"/>
      <c r="B59" s="102" t="s">
        <v>90</v>
      </c>
      <c r="C59" s="100">
        <f>C7+C20+C14+C23+C32+C39+C48+C56</f>
        <v>13</v>
      </c>
      <c r="D59" s="195">
        <f>SUM(D9:D57)</f>
        <v>7.25</v>
      </c>
      <c r="E59" s="196">
        <f>SUM(E9:E57)</f>
        <v>0</v>
      </c>
      <c r="F59" s="196">
        <f>SUM(F9:F55)</f>
        <v>5.75</v>
      </c>
      <c r="G59" s="66" t="s">
        <v>120</v>
      </c>
      <c r="H59" s="327" t="s">
        <v>81</v>
      </c>
    </row>
    <row r="60" spans="1:9" s="2" customFormat="1" ht="30" customHeight="1" thickBot="1" x14ac:dyDescent="0.2">
      <c r="A60" s="122">
        <v>2</v>
      </c>
      <c r="B60" s="123" t="s">
        <v>91</v>
      </c>
      <c r="C60" s="74"/>
      <c r="D60" s="74"/>
      <c r="E60" s="74"/>
      <c r="F60" s="74"/>
      <c r="G60" s="75"/>
      <c r="H60" s="143"/>
    </row>
    <row r="61" spans="1:9" s="5" customFormat="1" ht="20" customHeight="1" x14ac:dyDescent="0.15">
      <c r="A61" s="207" t="s">
        <v>108</v>
      </c>
      <c r="B61" s="208" t="s">
        <v>92</v>
      </c>
      <c r="C61" s="209">
        <v>2</v>
      </c>
      <c r="D61" s="218"/>
      <c r="E61" s="219"/>
      <c r="F61" s="219"/>
      <c r="G61" s="220"/>
      <c r="H61" s="225"/>
    </row>
    <row r="62" spans="1:9" s="2" customFormat="1" ht="30" customHeight="1" x14ac:dyDescent="0.15">
      <c r="A62" s="58" t="s">
        <v>173</v>
      </c>
      <c r="B62" s="4" t="s">
        <v>99</v>
      </c>
      <c r="C62" s="125">
        <v>1</v>
      </c>
      <c r="D62" s="210"/>
      <c r="E62" s="210"/>
      <c r="F62" s="211"/>
      <c r="G62" s="212"/>
      <c r="H62" s="309"/>
    </row>
    <row r="63" spans="1:9" s="2" customFormat="1" ht="45" customHeight="1" x14ac:dyDescent="0.15">
      <c r="A63" s="76"/>
      <c r="B63" s="4" t="s">
        <v>100</v>
      </c>
      <c r="C63" s="125">
        <v>1</v>
      </c>
      <c r="D63" s="148"/>
      <c r="E63" s="149"/>
      <c r="F63" s="332">
        <v>1</v>
      </c>
      <c r="G63" s="307"/>
      <c r="H63" s="333"/>
    </row>
    <row r="64" spans="1:9" s="2" customFormat="1" ht="30" customHeight="1" x14ac:dyDescent="0.15">
      <c r="A64" s="58" t="s">
        <v>183</v>
      </c>
      <c r="B64" s="4" t="s">
        <v>109</v>
      </c>
      <c r="C64" s="125"/>
      <c r="D64" s="148"/>
      <c r="E64" s="149"/>
      <c r="F64" s="149"/>
      <c r="G64" s="201"/>
      <c r="H64" s="155"/>
    </row>
    <row r="65" spans="1:8" s="2" customFormat="1" ht="30" customHeight="1" x14ac:dyDescent="0.15">
      <c r="A65" s="58"/>
      <c r="B65" s="4" t="s">
        <v>110</v>
      </c>
      <c r="C65" s="114">
        <v>0.5</v>
      </c>
      <c r="D65" s="215">
        <v>0.5</v>
      </c>
      <c r="E65" s="215"/>
      <c r="F65" s="215">
        <v>0.5</v>
      </c>
      <c r="G65" s="30"/>
      <c r="H65" s="10"/>
    </row>
    <row r="66" spans="1:8" s="2" customFormat="1" ht="20" customHeight="1" x14ac:dyDescent="0.15">
      <c r="A66" s="58"/>
      <c r="B66" s="4" t="s">
        <v>111</v>
      </c>
      <c r="C66" s="114">
        <v>0.75</v>
      </c>
      <c r="D66" s="148"/>
      <c r="E66" s="149"/>
      <c r="F66" s="149"/>
      <c r="G66" s="201"/>
      <c r="H66" s="155"/>
    </row>
    <row r="67" spans="1:8" s="2" customFormat="1" ht="20" customHeight="1" thickBot="1" x14ac:dyDescent="0.2">
      <c r="A67" s="58"/>
      <c r="B67" s="30" t="s">
        <v>112</v>
      </c>
      <c r="C67" s="114">
        <v>1.5</v>
      </c>
      <c r="D67" s="148"/>
      <c r="E67" s="149"/>
      <c r="F67" s="149"/>
      <c r="G67" s="202"/>
      <c r="H67" s="155"/>
    </row>
    <row r="68" spans="1:8" s="5" customFormat="1" ht="20" customHeight="1" x14ac:dyDescent="0.15">
      <c r="A68" s="207" t="s">
        <v>113</v>
      </c>
      <c r="B68" s="208" t="s">
        <v>93</v>
      </c>
      <c r="C68" s="209">
        <v>1</v>
      </c>
      <c r="D68" s="233"/>
      <c r="E68" s="234"/>
      <c r="F68" s="234"/>
      <c r="G68" s="242"/>
      <c r="H68" s="225"/>
    </row>
    <row r="69" spans="1:8" s="2" customFormat="1" ht="30" customHeight="1" x14ac:dyDescent="0.15">
      <c r="A69" s="63" t="s">
        <v>147</v>
      </c>
      <c r="B69" s="47" t="s">
        <v>101</v>
      </c>
      <c r="C69" s="129">
        <v>1</v>
      </c>
      <c r="D69" s="164"/>
      <c r="E69" s="165"/>
      <c r="F69" s="310">
        <v>1</v>
      </c>
      <c r="G69" s="274"/>
      <c r="H69" s="152"/>
    </row>
    <row r="70" spans="1:8" s="2" customFormat="1" ht="30" customHeight="1" x14ac:dyDescent="0.15">
      <c r="A70" s="63" t="s">
        <v>149</v>
      </c>
      <c r="B70" s="47" t="s">
        <v>59</v>
      </c>
      <c r="C70" s="133">
        <v>0.5</v>
      </c>
      <c r="D70" s="164"/>
      <c r="E70" s="165"/>
      <c r="F70" s="311">
        <v>0</v>
      </c>
      <c r="G70" s="212"/>
      <c r="H70" s="152"/>
    </row>
    <row r="71" spans="1:8" s="2" customFormat="1" ht="20" customHeight="1" thickBot="1" x14ac:dyDescent="0.2">
      <c r="A71" s="60"/>
      <c r="B71" s="56" t="s">
        <v>114</v>
      </c>
      <c r="C71" s="115">
        <v>0.5</v>
      </c>
      <c r="D71" s="162"/>
      <c r="E71" s="157"/>
      <c r="F71" s="312">
        <v>0</v>
      </c>
      <c r="G71" s="199"/>
      <c r="H71" s="147"/>
    </row>
    <row r="72" spans="1:8" s="5" customFormat="1" ht="20" customHeight="1" x14ac:dyDescent="0.15">
      <c r="A72" s="207" t="s">
        <v>115</v>
      </c>
      <c r="B72" s="208" t="s">
        <v>94</v>
      </c>
      <c r="C72" s="209">
        <v>2</v>
      </c>
      <c r="D72" s="233"/>
      <c r="E72" s="234"/>
      <c r="F72" s="234"/>
      <c r="G72" s="242"/>
      <c r="H72" s="225"/>
    </row>
    <row r="73" spans="1:8" s="3" customFormat="1" ht="42" customHeight="1" x14ac:dyDescent="0.15">
      <c r="A73" s="58" t="s">
        <v>173</v>
      </c>
      <c r="B73" s="10" t="s">
        <v>102</v>
      </c>
      <c r="C73" s="125">
        <v>1</v>
      </c>
      <c r="D73" s="303">
        <v>1</v>
      </c>
      <c r="E73" s="276"/>
      <c r="F73" s="173"/>
      <c r="G73" s="212"/>
      <c r="H73" s="155"/>
    </row>
    <row r="74" spans="1:8" s="2" customFormat="1" ht="45.75" customHeight="1" x14ac:dyDescent="0.15">
      <c r="A74" s="77"/>
      <c r="B74" s="47" t="s">
        <v>103</v>
      </c>
      <c r="C74" s="129">
        <v>1</v>
      </c>
      <c r="D74" s="337">
        <v>1</v>
      </c>
      <c r="E74" s="326"/>
      <c r="F74" s="165"/>
      <c r="G74" s="212"/>
      <c r="H74" s="338"/>
    </row>
    <row r="75" spans="1:8" s="3" customFormat="1" ht="40.5" customHeight="1" x14ac:dyDescent="0.15">
      <c r="A75" s="58" t="s">
        <v>183</v>
      </c>
      <c r="B75" s="10" t="s">
        <v>104</v>
      </c>
      <c r="C75" s="114">
        <v>0.5</v>
      </c>
      <c r="D75" s="153"/>
      <c r="E75" s="149"/>
      <c r="F75" s="149"/>
      <c r="G75" s="201"/>
      <c r="H75" s="155"/>
    </row>
    <row r="76" spans="1:8" s="2" customFormat="1" ht="20" customHeight="1" thickBot="1" x14ac:dyDescent="0.2">
      <c r="A76" s="78"/>
      <c r="B76" s="56" t="s">
        <v>60</v>
      </c>
      <c r="C76" s="115">
        <v>0.5</v>
      </c>
      <c r="D76" s="162"/>
      <c r="E76" s="157"/>
      <c r="F76" s="157"/>
      <c r="G76" s="199"/>
      <c r="H76" s="147"/>
    </row>
    <row r="77" spans="1:8" s="9" customFormat="1" ht="29.25" customHeight="1" thickBot="1" x14ac:dyDescent="0.2">
      <c r="A77" s="132"/>
      <c r="B77" s="102" t="s">
        <v>95</v>
      </c>
      <c r="C77" s="100">
        <f>C61+C68+C72</f>
        <v>5</v>
      </c>
      <c r="D77" s="195">
        <f>SUM(D62:D76)</f>
        <v>2.5</v>
      </c>
      <c r="E77" s="196">
        <f>SUM(E62:E74)</f>
        <v>0</v>
      </c>
      <c r="F77" s="93">
        <f>SUM(F62:F74)</f>
        <v>2.5</v>
      </c>
      <c r="G77" s="66"/>
      <c r="H77" s="142"/>
    </row>
    <row r="78" spans="1:8" s="2" customFormat="1" ht="30" customHeight="1" thickBot="1" x14ac:dyDescent="0.2">
      <c r="A78" s="122">
        <v>3</v>
      </c>
      <c r="B78" s="123" t="s">
        <v>96</v>
      </c>
      <c r="C78" s="74"/>
      <c r="D78" s="74"/>
      <c r="E78" s="74"/>
      <c r="F78" s="74"/>
      <c r="G78" s="75"/>
      <c r="H78" s="143"/>
    </row>
    <row r="79" spans="1:8" s="5" customFormat="1" ht="20" customHeight="1" x14ac:dyDescent="0.15">
      <c r="A79" s="207" t="s">
        <v>29</v>
      </c>
      <c r="B79" s="208" t="s">
        <v>216</v>
      </c>
      <c r="C79" s="217"/>
      <c r="D79" s="219"/>
      <c r="E79" s="219"/>
      <c r="F79" s="219"/>
      <c r="G79" s="220"/>
      <c r="H79" s="225"/>
    </row>
    <row r="80" spans="1:8" s="2" customFormat="1" ht="97.5" customHeight="1" thickBot="1" x14ac:dyDescent="0.2">
      <c r="A80" s="60"/>
      <c r="B80" s="83" t="s">
        <v>30</v>
      </c>
      <c r="C80" s="363" t="s">
        <v>77</v>
      </c>
      <c r="D80" s="210" t="s">
        <v>81</v>
      </c>
      <c r="E80" s="157"/>
      <c r="F80" s="157"/>
      <c r="G80" s="275"/>
      <c r="H80" s="147"/>
    </row>
    <row r="81" spans="1:9" s="5" customFormat="1" ht="17" x14ac:dyDescent="0.15">
      <c r="A81" s="207" t="s">
        <v>31</v>
      </c>
      <c r="B81" s="208" t="s">
        <v>217</v>
      </c>
      <c r="C81" s="364"/>
      <c r="D81" s="243"/>
      <c r="E81" s="234"/>
      <c r="F81" s="234"/>
      <c r="G81" s="286"/>
      <c r="H81" s="225"/>
    </row>
    <row r="82" spans="1:9" s="2" customFormat="1" ht="30" customHeight="1" thickBot="1" x14ac:dyDescent="0.2">
      <c r="A82" s="60"/>
      <c r="B82" s="85" t="s">
        <v>236</v>
      </c>
      <c r="C82" s="364"/>
      <c r="D82" s="210" t="s">
        <v>81</v>
      </c>
      <c r="E82" s="157"/>
      <c r="F82" s="157"/>
      <c r="G82" s="212"/>
      <c r="H82" s="147"/>
    </row>
    <row r="83" spans="1:9" s="5" customFormat="1" ht="18" customHeight="1" x14ac:dyDescent="0.15">
      <c r="A83" s="207" t="s">
        <v>32</v>
      </c>
      <c r="B83" s="208" t="s">
        <v>105</v>
      </c>
      <c r="C83" s="364"/>
      <c r="D83" s="243"/>
      <c r="E83" s="234"/>
      <c r="F83" s="234"/>
      <c r="G83" s="286"/>
      <c r="H83" s="225"/>
    </row>
    <row r="84" spans="1:9" s="3" customFormat="1" ht="30" customHeight="1" thickBot="1" x14ac:dyDescent="0.2">
      <c r="A84" s="79"/>
      <c r="B84" s="139" t="s">
        <v>197</v>
      </c>
      <c r="C84" s="365"/>
      <c r="D84" s="210" t="s">
        <v>81</v>
      </c>
      <c r="E84" s="157"/>
      <c r="F84" s="157"/>
      <c r="G84" s="212"/>
      <c r="H84" s="147"/>
    </row>
    <row r="85" spans="1:9" s="5" customFormat="1" ht="21" customHeight="1" x14ac:dyDescent="0.15">
      <c r="A85" s="207" t="s">
        <v>33</v>
      </c>
      <c r="B85" s="208" t="s">
        <v>218</v>
      </c>
      <c r="C85" s="244">
        <v>10</v>
      </c>
      <c r="D85" s="234"/>
      <c r="E85" s="234"/>
      <c r="F85" s="234"/>
      <c r="G85" s="286"/>
      <c r="H85" s="225"/>
    </row>
    <row r="86" spans="1:9" s="3" customFormat="1" ht="90.75" customHeight="1" x14ac:dyDescent="0.15">
      <c r="A86" s="58" t="s">
        <v>173</v>
      </c>
      <c r="B86" s="10" t="s">
        <v>116</v>
      </c>
      <c r="C86" s="113"/>
      <c r="D86" s="153"/>
      <c r="E86" s="149"/>
      <c r="F86" s="149"/>
      <c r="G86" s="212"/>
      <c r="H86" s="155"/>
    </row>
    <row r="87" spans="1:9" s="3" customFormat="1" ht="31.5" customHeight="1" x14ac:dyDescent="0.15">
      <c r="A87" s="80"/>
      <c r="B87" s="38" t="s">
        <v>117</v>
      </c>
      <c r="C87" s="125">
        <v>2</v>
      </c>
      <c r="D87" s="313">
        <v>2</v>
      </c>
      <c r="E87" s="276"/>
      <c r="F87" s="314"/>
      <c r="G87" s="212"/>
      <c r="H87" s="287"/>
    </row>
    <row r="88" spans="1:9" s="3" customFormat="1" ht="41.25" customHeight="1" x14ac:dyDescent="0.15">
      <c r="A88" s="80"/>
      <c r="B88" s="38" t="s">
        <v>118</v>
      </c>
      <c r="C88" s="125">
        <v>4</v>
      </c>
      <c r="D88" s="313">
        <v>2</v>
      </c>
      <c r="E88" s="276"/>
      <c r="F88" s="314"/>
      <c r="G88" s="212"/>
      <c r="H88" s="183"/>
      <c r="I88" s="48"/>
    </row>
    <row r="89" spans="1:9" s="3" customFormat="1" ht="24" customHeight="1" x14ac:dyDescent="0.15">
      <c r="A89" s="80"/>
      <c r="B89" s="38" t="s">
        <v>119</v>
      </c>
      <c r="C89" s="125">
        <v>6</v>
      </c>
      <c r="D89" s="313"/>
      <c r="E89" s="276"/>
      <c r="F89" s="314">
        <v>1</v>
      </c>
      <c r="G89" s="212"/>
      <c r="H89" s="183"/>
    </row>
    <row r="90" spans="1:9" s="3" customFormat="1" ht="28.5" customHeight="1" x14ac:dyDescent="0.15">
      <c r="A90" s="80"/>
      <c r="B90" s="38" t="s">
        <v>122</v>
      </c>
      <c r="C90" s="125">
        <v>8</v>
      </c>
      <c r="D90" s="313"/>
      <c r="E90" s="276"/>
      <c r="F90" s="314">
        <v>2</v>
      </c>
      <c r="G90" s="212"/>
      <c r="H90" s="183"/>
    </row>
    <row r="91" spans="1:9" s="3" customFormat="1" ht="28.5" customHeight="1" x14ac:dyDescent="0.15">
      <c r="A91" s="80"/>
      <c r="B91" s="38" t="s">
        <v>123</v>
      </c>
      <c r="C91" s="113">
        <v>10</v>
      </c>
      <c r="D91" s="303"/>
      <c r="E91" s="276"/>
      <c r="F91" s="276">
        <v>2</v>
      </c>
      <c r="G91" s="212"/>
      <c r="H91" s="155"/>
    </row>
    <row r="92" spans="1:9" s="3" customFormat="1" ht="90" customHeight="1" x14ac:dyDescent="0.15">
      <c r="A92" s="58" t="s">
        <v>183</v>
      </c>
      <c r="B92" s="10" t="s">
        <v>116</v>
      </c>
      <c r="C92" s="113"/>
      <c r="D92" s="235"/>
      <c r="E92" s="236"/>
      <c r="F92" s="236"/>
      <c r="G92" s="285"/>
      <c r="H92" s="239"/>
    </row>
    <row r="93" spans="1:9" s="3" customFormat="1" ht="28.5" customHeight="1" x14ac:dyDescent="0.15">
      <c r="A93" s="80"/>
      <c r="B93" s="38" t="s">
        <v>125</v>
      </c>
      <c r="C93" s="125">
        <v>1</v>
      </c>
      <c r="D93" s="148"/>
      <c r="E93" s="149"/>
      <c r="F93" s="149"/>
      <c r="G93" s="212"/>
      <c r="H93" s="185"/>
    </row>
    <row r="94" spans="1:9" s="3" customFormat="1" ht="27" customHeight="1" x14ac:dyDescent="0.15">
      <c r="A94" s="80"/>
      <c r="B94" s="38" t="s">
        <v>124</v>
      </c>
      <c r="C94" s="125">
        <v>3</v>
      </c>
      <c r="D94" s="148"/>
      <c r="E94" s="149"/>
      <c r="F94" s="149"/>
      <c r="G94" s="212"/>
      <c r="H94" s="185"/>
    </row>
    <row r="95" spans="1:9" s="50" customFormat="1" ht="32.25" customHeight="1" x14ac:dyDescent="0.15">
      <c r="A95" s="81"/>
      <c r="B95" s="49" t="s">
        <v>126</v>
      </c>
      <c r="C95" s="129">
        <v>5</v>
      </c>
      <c r="D95" s="306"/>
      <c r="E95" s="276"/>
      <c r="F95" s="311">
        <v>1</v>
      </c>
      <c r="G95" s="212"/>
      <c r="H95" s="186"/>
    </row>
    <row r="96" spans="1:9" s="3" customFormat="1" ht="24.75" customHeight="1" x14ac:dyDescent="0.15">
      <c r="A96" s="80"/>
      <c r="B96" s="38" t="s">
        <v>127</v>
      </c>
      <c r="C96" s="125">
        <v>7</v>
      </c>
      <c r="D96" s="303"/>
      <c r="E96" s="276"/>
      <c r="F96" s="276">
        <v>0</v>
      </c>
      <c r="G96" s="212"/>
      <c r="H96" s="185"/>
    </row>
    <row r="97" spans="1:8" s="3" customFormat="1" ht="25.5" customHeight="1" thickBot="1" x14ac:dyDescent="0.2">
      <c r="A97" s="82"/>
      <c r="B97" s="83" t="s">
        <v>128</v>
      </c>
      <c r="C97" s="119">
        <v>9</v>
      </c>
      <c r="D97" s="315"/>
      <c r="E97" s="312"/>
      <c r="F97" s="312">
        <v>0</v>
      </c>
      <c r="G97" s="212"/>
      <c r="H97" s="163"/>
    </row>
    <row r="98" spans="1:8" s="5" customFormat="1" ht="20" customHeight="1" x14ac:dyDescent="0.15">
      <c r="A98" s="128" t="s">
        <v>34</v>
      </c>
      <c r="B98" s="118" t="s">
        <v>219</v>
      </c>
      <c r="C98" s="116">
        <v>3</v>
      </c>
      <c r="D98" s="222"/>
      <c r="E98" s="223"/>
      <c r="F98" s="223"/>
      <c r="G98" s="282"/>
      <c r="H98" s="225"/>
    </row>
    <row r="99" spans="1:8" s="39" customFormat="1" ht="30.75" customHeight="1" x14ac:dyDescent="0.15">
      <c r="A99" s="58" t="s">
        <v>173</v>
      </c>
      <c r="B99" s="36" t="s">
        <v>129</v>
      </c>
      <c r="C99" s="130"/>
      <c r="D99" s="148"/>
      <c r="E99" s="149"/>
      <c r="F99" s="149"/>
      <c r="G99" s="276"/>
      <c r="H99" s="185"/>
    </row>
    <row r="100" spans="1:8" s="39" customFormat="1" ht="26.25" customHeight="1" x14ac:dyDescent="0.15">
      <c r="A100" s="57"/>
      <c r="B100" s="41" t="s">
        <v>130</v>
      </c>
      <c r="C100" s="125">
        <v>1</v>
      </c>
      <c r="D100" s="148"/>
      <c r="E100" s="149"/>
      <c r="F100" s="316">
        <v>1</v>
      </c>
      <c r="G100" s="212"/>
      <c r="H100" s="155"/>
    </row>
    <row r="101" spans="1:8" s="39" customFormat="1" ht="27" customHeight="1" x14ac:dyDescent="0.15">
      <c r="A101" s="57"/>
      <c r="B101" s="40" t="s">
        <v>131</v>
      </c>
      <c r="C101" s="125">
        <v>2</v>
      </c>
      <c r="D101" s="148"/>
      <c r="E101" s="149"/>
      <c r="F101" s="317">
        <v>1</v>
      </c>
      <c r="G101" s="212"/>
      <c r="H101" s="155"/>
    </row>
    <row r="102" spans="1:8" s="39" customFormat="1" ht="27" customHeight="1" x14ac:dyDescent="0.15">
      <c r="A102" s="57"/>
      <c r="B102" s="40" t="s">
        <v>132</v>
      </c>
      <c r="C102" s="125">
        <v>3</v>
      </c>
      <c r="D102" s="148"/>
      <c r="E102" s="149"/>
      <c r="F102" s="317">
        <v>1</v>
      </c>
      <c r="G102" s="212"/>
      <c r="H102" s="155"/>
    </row>
    <row r="103" spans="1:8" s="39" customFormat="1" ht="30.75" customHeight="1" x14ac:dyDescent="0.15">
      <c r="A103" s="58" t="s">
        <v>183</v>
      </c>
      <c r="B103" s="10" t="s">
        <v>129</v>
      </c>
      <c r="C103" s="131"/>
      <c r="D103" s="246"/>
      <c r="E103" s="237"/>
      <c r="F103" s="247"/>
      <c r="G103" s="283"/>
      <c r="H103" s="239"/>
    </row>
    <row r="104" spans="1:8" s="39" customFormat="1" ht="28.5" customHeight="1" x14ac:dyDescent="0.15">
      <c r="A104" s="57"/>
      <c r="B104" s="41" t="s">
        <v>135</v>
      </c>
      <c r="C104" s="114">
        <v>0.5</v>
      </c>
      <c r="D104" s="148"/>
      <c r="E104" s="149"/>
      <c r="F104" s="276">
        <v>0</v>
      </c>
      <c r="G104" s="212"/>
      <c r="H104" s="155"/>
    </row>
    <row r="105" spans="1:8" s="39" customFormat="1" ht="26.25" customHeight="1" x14ac:dyDescent="0.15">
      <c r="A105" s="57"/>
      <c r="B105" s="40" t="s">
        <v>133</v>
      </c>
      <c r="C105" s="114">
        <v>1.5</v>
      </c>
      <c r="D105" s="148"/>
      <c r="E105" s="149"/>
      <c r="F105" s="276">
        <v>0</v>
      </c>
      <c r="G105" s="212"/>
      <c r="H105" s="155"/>
    </row>
    <row r="106" spans="1:8" s="39" customFormat="1" ht="33.75" customHeight="1" thickBot="1" x14ac:dyDescent="0.2">
      <c r="A106" s="55"/>
      <c r="B106" s="84" t="s">
        <v>134</v>
      </c>
      <c r="C106" s="115">
        <v>2.5</v>
      </c>
      <c r="D106" s="162"/>
      <c r="E106" s="157"/>
      <c r="F106" s="276">
        <v>0</v>
      </c>
      <c r="G106" s="212"/>
      <c r="H106" s="147"/>
    </row>
    <row r="107" spans="1:8" s="5" customFormat="1" ht="20" customHeight="1" x14ac:dyDescent="0.15">
      <c r="A107" s="207" t="s">
        <v>35</v>
      </c>
      <c r="B107" s="208" t="s">
        <v>220</v>
      </c>
      <c r="C107" s="209">
        <v>1</v>
      </c>
      <c r="D107" s="222"/>
      <c r="E107" s="223"/>
      <c r="F107" s="223"/>
      <c r="G107" s="284"/>
      <c r="H107" s="225"/>
    </row>
    <row r="108" spans="1:8" s="2" customFormat="1" ht="109.5" customHeight="1" x14ac:dyDescent="0.15">
      <c r="A108" s="58" t="s">
        <v>147</v>
      </c>
      <c r="B108" s="10" t="s">
        <v>136</v>
      </c>
      <c r="C108" s="113">
        <v>1</v>
      </c>
      <c r="D108" s="148"/>
      <c r="E108" s="149"/>
      <c r="F108" s="276">
        <v>0.5</v>
      </c>
      <c r="G108" s="174"/>
      <c r="H108" s="155"/>
    </row>
    <row r="109" spans="1:8" s="2" customFormat="1" ht="27.75" customHeight="1" x14ac:dyDescent="0.15">
      <c r="A109" s="58" t="s">
        <v>149</v>
      </c>
      <c r="B109" s="38" t="s">
        <v>36</v>
      </c>
      <c r="C109" s="114">
        <v>0.25</v>
      </c>
      <c r="D109" s="148"/>
      <c r="E109" s="149"/>
      <c r="F109" s="149"/>
      <c r="G109" s="277"/>
      <c r="H109" s="185"/>
    </row>
    <row r="110" spans="1:8" s="2" customFormat="1" ht="20" customHeight="1" x14ac:dyDescent="0.15">
      <c r="A110" s="58"/>
      <c r="B110" s="38" t="s">
        <v>37</v>
      </c>
      <c r="C110" s="114">
        <v>0.5</v>
      </c>
      <c r="D110" s="334">
        <v>0.5</v>
      </c>
      <c r="E110" s="276"/>
      <c r="F110" s="276"/>
      <c r="G110" s="277"/>
      <c r="H110" s="155"/>
    </row>
    <row r="111" spans="1:8" s="2" customFormat="1" ht="20" customHeight="1" thickBot="1" x14ac:dyDescent="0.2">
      <c r="A111" s="60"/>
      <c r="B111" s="62" t="s">
        <v>38</v>
      </c>
      <c r="C111" s="115">
        <v>0.75</v>
      </c>
      <c r="D111" s="162"/>
      <c r="E111" s="157"/>
      <c r="F111" s="176"/>
      <c r="G111" s="278"/>
      <c r="H111" s="147"/>
    </row>
    <row r="112" spans="1:8" s="5" customFormat="1" ht="20" customHeight="1" x14ac:dyDescent="0.15">
      <c r="A112" s="207" t="s">
        <v>39</v>
      </c>
      <c r="B112" s="226" t="s">
        <v>221</v>
      </c>
      <c r="C112" s="209">
        <v>1</v>
      </c>
      <c r="D112" s="222"/>
      <c r="E112" s="223"/>
      <c r="F112" s="223"/>
      <c r="G112" s="284"/>
      <c r="H112" s="227"/>
    </row>
    <row r="113" spans="1:9" s="3" customFormat="1" ht="30" customHeight="1" x14ac:dyDescent="0.15">
      <c r="A113" s="58" t="s">
        <v>147</v>
      </c>
      <c r="B113" s="10" t="s">
        <v>222</v>
      </c>
      <c r="C113" s="113">
        <v>1</v>
      </c>
      <c r="D113" s="306">
        <v>1</v>
      </c>
      <c r="E113" s="165"/>
      <c r="F113" s="165"/>
      <c r="G113" s="212"/>
      <c r="H113" s="152"/>
    </row>
    <row r="114" spans="1:9" s="3" customFormat="1" ht="30" customHeight="1" thickBot="1" x14ac:dyDescent="0.2">
      <c r="A114" s="60" t="s">
        <v>149</v>
      </c>
      <c r="B114" s="62" t="s">
        <v>137</v>
      </c>
      <c r="C114" s="115">
        <v>0.5</v>
      </c>
      <c r="D114" s="162"/>
      <c r="E114" s="157"/>
      <c r="F114" s="157"/>
      <c r="G114" s="279"/>
      <c r="H114" s="147"/>
    </row>
    <row r="115" spans="1:9" s="5" customFormat="1" ht="20" customHeight="1" x14ac:dyDescent="0.15">
      <c r="A115" s="207" t="s">
        <v>40</v>
      </c>
      <c r="B115" s="208" t="s">
        <v>223</v>
      </c>
      <c r="C115" s="209">
        <v>1</v>
      </c>
      <c r="D115" s="233"/>
      <c r="E115" s="234"/>
      <c r="F115" s="234"/>
      <c r="G115" s="286"/>
      <c r="H115" s="225"/>
    </row>
    <row r="116" spans="1:9" s="2" customFormat="1" ht="180" customHeight="1" x14ac:dyDescent="0.15">
      <c r="A116" s="58" t="s">
        <v>147</v>
      </c>
      <c r="B116" s="4" t="s">
        <v>138</v>
      </c>
      <c r="C116" s="113">
        <v>1</v>
      </c>
      <c r="D116" s="148"/>
      <c r="E116" s="149"/>
      <c r="F116" s="149"/>
      <c r="G116" s="212"/>
      <c r="H116" s="155"/>
    </row>
    <row r="117" spans="1:9" s="2" customFormat="1" ht="47.25" customHeight="1" thickBot="1" x14ac:dyDescent="0.2">
      <c r="A117" s="60" t="s">
        <v>149</v>
      </c>
      <c r="B117" s="85" t="s">
        <v>139</v>
      </c>
      <c r="C117" s="115">
        <v>0.5</v>
      </c>
      <c r="D117" s="360">
        <v>0.5</v>
      </c>
      <c r="E117" s="312"/>
      <c r="F117" s="312">
        <v>0.5</v>
      </c>
      <c r="G117" s="212"/>
      <c r="H117" s="361"/>
    </row>
    <row r="118" spans="1:9" s="5" customFormat="1" ht="17.25" customHeight="1" x14ac:dyDescent="0.15">
      <c r="A118" s="248" t="s">
        <v>207</v>
      </c>
      <c r="B118" s="249" t="s">
        <v>224</v>
      </c>
      <c r="C118" s="244">
        <v>1</v>
      </c>
      <c r="D118" s="233"/>
      <c r="E118" s="234"/>
      <c r="F118" s="234"/>
      <c r="G118" s="286"/>
      <c r="H118" s="225"/>
    </row>
    <row r="119" spans="1:9" s="2" customFormat="1" ht="40" customHeight="1" x14ac:dyDescent="0.15">
      <c r="A119" s="4" t="s">
        <v>147</v>
      </c>
      <c r="B119" s="10" t="s">
        <v>140</v>
      </c>
      <c r="C119" s="113">
        <v>1</v>
      </c>
      <c r="D119" s="336">
        <v>1</v>
      </c>
      <c r="E119" s="149"/>
      <c r="F119" s="149"/>
      <c r="G119" s="30"/>
      <c r="H119" s="359"/>
    </row>
    <row r="120" spans="1:9" s="2" customFormat="1" ht="40" customHeight="1" thickBot="1" x14ac:dyDescent="0.2">
      <c r="A120" s="34" t="s">
        <v>149</v>
      </c>
      <c r="B120" s="44" t="s">
        <v>57</v>
      </c>
      <c r="C120" s="127">
        <v>0.5</v>
      </c>
      <c r="D120" s="181"/>
      <c r="E120" s="182"/>
      <c r="F120" s="182"/>
      <c r="G120" s="280"/>
      <c r="H120" s="147"/>
    </row>
    <row r="121" spans="1:9" s="9" customFormat="1" ht="29.25" customHeight="1" thickBot="1" x14ac:dyDescent="0.2">
      <c r="A121" s="126"/>
      <c r="B121" s="111" t="s">
        <v>225</v>
      </c>
      <c r="C121" s="124">
        <f>C85+C98+C107+C112+C115+C118</f>
        <v>17</v>
      </c>
      <c r="D121" s="195">
        <f>SUM(D87:D120)</f>
        <v>7</v>
      </c>
      <c r="E121" s="196">
        <f>SUM(E87:E119)</f>
        <v>0</v>
      </c>
      <c r="F121" s="93">
        <f>SUM(F87:F119)</f>
        <v>10</v>
      </c>
      <c r="G121" s="66" t="s">
        <v>120</v>
      </c>
      <c r="H121" s="327" t="s">
        <v>81</v>
      </c>
    </row>
    <row r="122" spans="1:9" s="2" customFormat="1" ht="30" customHeight="1" thickBot="1" x14ac:dyDescent="0.2">
      <c r="A122" s="122">
        <v>4</v>
      </c>
      <c r="B122" s="123" t="s">
        <v>226</v>
      </c>
      <c r="C122" s="92"/>
      <c r="D122" s="74"/>
      <c r="E122" s="74"/>
      <c r="F122" s="74"/>
      <c r="G122" s="75"/>
      <c r="H122" s="143"/>
    </row>
    <row r="123" spans="1:9" s="5" customFormat="1" ht="20" customHeight="1" x14ac:dyDescent="0.15">
      <c r="A123" s="117" t="s">
        <v>253</v>
      </c>
      <c r="B123" s="118" t="s">
        <v>227</v>
      </c>
      <c r="C123" s="91"/>
      <c r="D123" s="218"/>
      <c r="E123" s="219"/>
      <c r="F123" s="219"/>
      <c r="G123" s="220"/>
      <c r="H123" s="225"/>
    </row>
    <row r="124" spans="1:9" s="2" customFormat="1" ht="85.5" customHeight="1" thickBot="1" x14ac:dyDescent="0.2">
      <c r="A124" s="86"/>
      <c r="B124" s="62" t="s">
        <v>228</v>
      </c>
      <c r="C124" s="138" t="s">
        <v>77</v>
      </c>
      <c r="D124" s="210" t="s">
        <v>81</v>
      </c>
      <c r="E124" s="157"/>
      <c r="F124" s="157"/>
      <c r="G124" s="278"/>
      <c r="H124" s="318"/>
    </row>
    <row r="125" spans="1:9" s="5" customFormat="1" ht="20" customHeight="1" x14ac:dyDescent="0.15">
      <c r="A125" s="216" t="s">
        <v>255</v>
      </c>
      <c r="B125" s="208" t="s">
        <v>229</v>
      </c>
      <c r="C125" s="209">
        <v>2</v>
      </c>
      <c r="D125" s="233"/>
      <c r="E125" s="234"/>
      <c r="F125" s="234"/>
      <c r="G125" s="242"/>
      <c r="H125" s="225"/>
    </row>
    <row r="126" spans="1:9" s="2" customFormat="1" ht="40" customHeight="1" x14ac:dyDescent="0.15">
      <c r="A126" s="371" t="s">
        <v>173</v>
      </c>
      <c r="B126" s="372" t="s">
        <v>254</v>
      </c>
      <c r="C126" s="381"/>
      <c r="D126" s="382"/>
      <c r="E126" s="375"/>
      <c r="F126" s="375"/>
      <c r="G126" s="383"/>
      <c r="H126" s="384"/>
      <c r="I126" s="380"/>
    </row>
    <row r="127" spans="1:9" s="2" customFormat="1" ht="25.5" customHeight="1" x14ac:dyDescent="0.15">
      <c r="A127" s="385"/>
      <c r="B127" s="372" t="s">
        <v>61</v>
      </c>
      <c r="C127" s="381">
        <v>1</v>
      </c>
      <c r="D127" s="386">
        <v>1</v>
      </c>
      <c r="E127" s="387"/>
      <c r="F127" s="375"/>
      <c r="G127" s="378"/>
      <c r="H127" s="388"/>
      <c r="I127" s="380"/>
    </row>
    <row r="128" spans="1:9" s="2" customFormat="1" ht="30" customHeight="1" x14ac:dyDescent="0.15">
      <c r="A128" s="371"/>
      <c r="B128" s="372" t="s">
        <v>58</v>
      </c>
      <c r="C128" s="381">
        <v>1</v>
      </c>
      <c r="D128" s="389">
        <v>1</v>
      </c>
      <c r="E128" s="387"/>
      <c r="F128" s="375"/>
      <c r="G128" s="383"/>
      <c r="H128" s="388"/>
      <c r="I128" s="380"/>
    </row>
    <row r="129" spans="1:9" s="2" customFormat="1" ht="40" customHeight="1" x14ac:dyDescent="0.15">
      <c r="A129" s="58" t="s">
        <v>183</v>
      </c>
      <c r="B129" s="4" t="s">
        <v>256</v>
      </c>
      <c r="C129" s="113"/>
      <c r="D129" s="235"/>
      <c r="E129" s="236"/>
      <c r="F129" s="236"/>
      <c r="G129" s="245"/>
      <c r="H129" s="239"/>
    </row>
    <row r="130" spans="1:9" s="2" customFormat="1" ht="20" customHeight="1" x14ac:dyDescent="0.15">
      <c r="A130" s="59"/>
      <c r="B130" s="35" t="s">
        <v>1</v>
      </c>
      <c r="C130" s="114">
        <v>0.25</v>
      </c>
      <c r="D130" s="148"/>
      <c r="E130" s="149"/>
      <c r="F130" s="149"/>
      <c r="G130" s="179"/>
      <c r="H130" s="185"/>
    </row>
    <row r="131" spans="1:9" s="2" customFormat="1" ht="20" customHeight="1" x14ac:dyDescent="0.15">
      <c r="A131" s="59"/>
      <c r="B131" s="35" t="s">
        <v>0</v>
      </c>
      <c r="C131" s="114">
        <v>0.5</v>
      </c>
      <c r="D131" s="148"/>
      <c r="E131" s="149"/>
      <c r="F131" s="149"/>
      <c r="G131" s="179"/>
      <c r="H131" s="185"/>
    </row>
    <row r="132" spans="1:9" s="2" customFormat="1" ht="20" customHeight="1" x14ac:dyDescent="0.15">
      <c r="A132" s="59"/>
      <c r="B132" s="35" t="s">
        <v>8</v>
      </c>
      <c r="C132" s="114">
        <v>0.75</v>
      </c>
      <c r="D132" s="148"/>
      <c r="E132" s="149"/>
      <c r="F132" s="149"/>
      <c r="G132" s="179"/>
      <c r="H132" s="185"/>
    </row>
    <row r="133" spans="1:9" s="2" customFormat="1" ht="30" customHeight="1" thickBot="1" x14ac:dyDescent="0.2">
      <c r="A133" s="60"/>
      <c r="B133" s="85" t="s">
        <v>2</v>
      </c>
      <c r="C133" s="115">
        <v>0.5</v>
      </c>
      <c r="D133" s="162"/>
      <c r="E133" s="157"/>
      <c r="F133" s="157"/>
      <c r="G133" s="180"/>
      <c r="H133" s="163"/>
    </row>
    <row r="134" spans="1:9" s="5" customFormat="1" ht="20" customHeight="1" x14ac:dyDescent="0.15">
      <c r="A134" s="216" t="s">
        <v>3</v>
      </c>
      <c r="B134" s="208" t="s">
        <v>62</v>
      </c>
      <c r="C134" s="209">
        <v>2</v>
      </c>
      <c r="D134" s="233"/>
      <c r="E134" s="234"/>
      <c r="F134" s="234"/>
      <c r="G134" s="242"/>
      <c r="H134" s="225"/>
    </row>
    <row r="135" spans="1:9" s="2" customFormat="1" ht="20" customHeight="1" x14ac:dyDescent="0.15">
      <c r="A135" s="58" t="s">
        <v>173</v>
      </c>
      <c r="B135" s="4" t="s">
        <v>63</v>
      </c>
      <c r="C135" s="113">
        <v>1</v>
      </c>
      <c r="D135" s="148"/>
      <c r="E135" s="149"/>
      <c r="F135" s="276">
        <v>1</v>
      </c>
      <c r="G135" s="174"/>
      <c r="H135" s="305"/>
    </row>
    <row r="136" spans="1:9" s="2" customFormat="1" ht="20" customHeight="1" x14ac:dyDescent="0.15">
      <c r="A136" s="58"/>
      <c r="B136" s="4" t="s">
        <v>64</v>
      </c>
      <c r="C136" s="113">
        <v>1</v>
      </c>
      <c r="D136" s="148"/>
      <c r="E136" s="149"/>
      <c r="F136" s="276">
        <v>1</v>
      </c>
      <c r="G136" s="188"/>
      <c r="H136" s="161"/>
    </row>
    <row r="137" spans="1:9" s="2" customFormat="1" ht="30.75" customHeight="1" x14ac:dyDescent="0.15">
      <c r="A137" s="58" t="s">
        <v>183</v>
      </c>
      <c r="B137" s="4" t="s">
        <v>65</v>
      </c>
      <c r="C137" s="114">
        <v>0.5</v>
      </c>
      <c r="D137" s="181"/>
      <c r="E137" s="182"/>
      <c r="F137" s="181"/>
      <c r="G137" s="184"/>
      <c r="H137" s="185"/>
    </row>
    <row r="138" spans="1:9" s="2" customFormat="1" ht="20" customHeight="1" thickBot="1" x14ac:dyDescent="0.2">
      <c r="A138" s="60"/>
      <c r="B138" s="56" t="s">
        <v>66</v>
      </c>
      <c r="C138" s="115">
        <v>0.5</v>
      </c>
      <c r="D138" s="162"/>
      <c r="E138" s="157"/>
      <c r="F138" s="162"/>
      <c r="G138" s="180"/>
      <c r="H138" s="163"/>
    </row>
    <row r="139" spans="1:9" s="5" customFormat="1" ht="20" customHeight="1" x14ac:dyDescent="0.15">
      <c r="A139" s="216" t="s">
        <v>4</v>
      </c>
      <c r="B139" s="208" t="s">
        <v>67</v>
      </c>
      <c r="C139" s="209">
        <v>2</v>
      </c>
      <c r="D139" s="233"/>
      <c r="E139" s="234"/>
      <c r="F139" s="234"/>
      <c r="G139" s="242"/>
      <c r="H139" s="225"/>
    </row>
    <row r="140" spans="1:9" s="2" customFormat="1" ht="67.5" customHeight="1" x14ac:dyDescent="0.15">
      <c r="A140" s="371" t="s">
        <v>173</v>
      </c>
      <c r="B140" s="390" t="s">
        <v>69</v>
      </c>
      <c r="C140" s="381">
        <v>1</v>
      </c>
      <c r="D140" s="374">
        <v>1</v>
      </c>
      <c r="E140" s="387"/>
      <c r="F140" s="375"/>
      <c r="G140" s="378"/>
      <c r="H140" s="391"/>
      <c r="I140" s="380"/>
    </row>
    <row r="141" spans="1:9" s="2" customFormat="1" ht="30" customHeight="1" x14ac:dyDescent="0.15">
      <c r="A141" s="58"/>
      <c r="B141" s="10" t="s">
        <v>68</v>
      </c>
      <c r="C141" s="125">
        <v>1</v>
      </c>
      <c r="D141" s="190"/>
      <c r="E141" s="281"/>
      <c r="F141" s="276">
        <v>1</v>
      </c>
      <c r="G141" s="188"/>
      <c r="H141" s="155"/>
    </row>
    <row r="142" spans="1:9" s="2" customFormat="1" ht="57" customHeight="1" x14ac:dyDescent="0.15">
      <c r="A142" s="58" t="s">
        <v>183</v>
      </c>
      <c r="B142" s="10" t="s">
        <v>70</v>
      </c>
      <c r="C142" s="114">
        <v>0.5</v>
      </c>
      <c r="D142" s="148"/>
      <c r="E142" s="149"/>
      <c r="F142" s="187"/>
      <c r="G142" s="171"/>
      <c r="H142" s="155"/>
    </row>
    <row r="143" spans="1:9" s="2" customFormat="1" ht="30" customHeight="1" thickBot="1" x14ac:dyDescent="0.2">
      <c r="A143" s="60"/>
      <c r="B143" s="62" t="s">
        <v>71</v>
      </c>
      <c r="C143" s="115">
        <v>0.5</v>
      </c>
      <c r="D143" s="162"/>
      <c r="E143" s="157"/>
      <c r="F143" s="157"/>
      <c r="G143" s="180"/>
      <c r="H143" s="163"/>
    </row>
    <row r="144" spans="1:9" s="5" customFormat="1" ht="20" customHeight="1" x14ac:dyDescent="0.15">
      <c r="A144" s="216" t="s">
        <v>5</v>
      </c>
      <c r="B144" s="208" t="s">
        <v>198</v>
      </c>
      <c r="C144" s="209">
        <v>2</v>
      </c>
      <c r="D144" s="233"/>
      <c r="E144" s="234"/>
      <c r="F144" s="234"/>
      <c r="G144" s="242"/>
      <c r="H144" s="225"/>
    </row>
    <row r="145" spans="1:9" s="2" customFormat="1" ht="30" customHeight="1" x14ac:dyDescent="0.15">
      <c r="A145" s="58" t="s">
        <v>173</v>
      </c>
      <c r="B145" s="10" t="s">
        <v>72</v>
      </c>
      <c r="C145" s="113">
        <v>1</v>
      </c>
      <c r="D145" s="148"/>
      <c r="E145" s="149"/>
      <c r="F145" s="319">
        <v>0.5</v>
      </c>
      <c r="G145" s="171"/>
      <c r="H145" s="155"/>
    </row>
    <row r="146" spans="1:9" s="2" customFormat="1" ht="30" customHeight="1" x14ac:dyDescent="0.15">
      <c r="A146" s="58"/>
      <c r="B146" s="36" t="s">
        <v>73</v>
      </c>
      <c r="C146" s="113">
        <v>1</v>
      </c>
      <c r="D146" s="148"/>
      <c r="E146" s="149"/>
      <c r="F146" s="320">
        <v>0.5</v>
      </c>
      <c r="G146" s="179"/>
      <c r="H146" s="155"/>
    </row>
    <row r="147" spans="1:9" s="2" customFormat="1" ht="106.5" customHeight="1" x14ac:dyDescent="0.15">
      <c r="A147" s="371" t="s">
        <v>183</v>
      </c>
      <c r="B147" s="390" t="s">
        <v>74</v>
      </c>
      <c r="C147" s="392">
        <v>0.5</v>
      </c>
      <c r="D147" s="393">
        <v>0.5</v>
      </c>
      <c r="E147" s="387"/>
      <c r="F147" s="394"/>
      <c r="G147" s="378"/>
      <c r="H147" s="395"/>
      <c r="I147" s="380"/>
    </row>
    <row r="148" spans="1:9" s="2" customFormat="1" ht="38.25" customHeight="1" thickBot="1" x14ac:dyDescent="0.2">
      <c r="A148" s="60"/>
      <c r="B148" s="83" t="s">
        <v>75</v>
      </c>
      <c r="C148" s="115">
        <v>0.5</v>
      </c>
      <c r="D148" s="347">
        <v>0.5</v>
      </c>
      <c r="E148" s="321"/>
      <c r="F148" s="157"/>
      <c r="G148" s="174"/>
      <c r="H148" s="346"/>
    </row>
    <row r="149" spans="1:9" s="5" customFormat="1" ht="20" customHeight="1" x14ac:dyDescent="0.15">
      <c r="A149" s="216" t="s">
        <v>6</v>
      </c>
      <c r="B149" s="226" t="s">
        <v>238</v>
      </c>
      <c r="C149" s="209">
        <v>1</v>
      </c>
      <c r="D149" s="233"/>
      <c r="E149" s="234"/>
      <c r="F149" s="234"/>
      <c r="G149" s="242"/>
      <c r="H149" s="225"/>
    </row>
    <row r="150" spans="1:9" s="5" customFormat="1" ht="20" customHeight="1" x14ac:dyDescent="0.15">
      <c r="A150" s="371" t="s">
        <v>147</v>
      </c>
      <c r="B150" s="396" t="s">
        <v>76</v>
      </c>
      <c r="C150" s="381">
        <v>1</v>
      </c>
      <c r="D150" s="397"/>
      <c r="E150" s="398"/>
      <c r="F150" s="399">
        <v>1</v>
      </c>
      <c r="G150" s="378"/>
      <c r="H150" s="400"/>
      <c r="I150" s="401"/>
    </row>
    <row r="151" spans="1:9" s="2" customFormat="1" ht="29.25" customHeight="1" thickBot="1" x14ac:dyDescent="0.2">
      <c r="A151" s="60" t="s">
        <v>149</v>
      </c>
      <c r="B151" s="87" t="s">
        <v>78</v>
      </c>
      <c r="C151" s="115">
        <v>0.5</v>
      </c>
      <c r="D151" s="162"/>
      <c r="E151" s="157"/>
      <c r="F151" s="157"/>
      <c r="G151" s="288"/>
      <c r="H151" s="147"/>
    </row>
    <row r="152" spans="1:9" s="5" customFormat="1" ht="20" customHeight="1" x14ac:dyDescent="0.15">
      <c r="A152" s="216" t="s">
        <v>7</v>
      </c>
      <c r="B152" s="208" t="s">
        <v>230</v>
      </c>
      <c r="C152" s="209">
        <v>1</v>
      </c>
      <c r="D152" s="233"/>
      <c r="E152" s="234"/>
      <c r="F152" s="234"/>
      <c r="G152" s="242"/>
      <c r="H152" s="225"/>
    </row>
    <row r="153" spans="1:9" s="2" customFormat="1" ht="54.75" customHeight="1" x14ac:dyDescent="0.15">
      <c r="A153" s="371" t="s">
        <v>147</v>
      </c>
      <c r="B153" s="372" t="s">
        <v>199</v>
      </c>
      <c r="C153" s="381">
        <v>1</v>
      </c>
      <c r="D153" s="402"/>
      <c r="E153" s="375"/>
      <c r="F153" s="375"/>
      <c r="G153" s="378"/>
      <c r="H153" s="403"/>
      <c r="I153" s="380"/>
    </row>
    <row r="154" spans="1:9" s="2" customFormat="1" ht="60" customHeight="1" x14ac:dyDescent="0.15">
      <c r="A154" s="58" t="s">
        <v>183</v>
      </c>
      <c r="B154" s="4" t="s">
        <v>200</v>
      </c>
      <c r="C154" s="114">
        <v>0.25</v>
      </c>
      <c r="D154" s="330"/>
      <c r="E154" s="149"/>
      <c r="F154" s="149"/>
      <c r="G154" s="289"/>
      <c r="H154" s="189"/>
    </row>
    <row r="155" spans="1:9" s="2" customFormat="1" ht="78.75" customHeight="1" x14ac:dyDescent="0.15">
      <c r="A155" s="76"/>
      <c r="B155" s="4" t="s">
        <v>201</v>
      </c>
      <c r="C155" s="114">
        <v>0.5</v>
      </c>
      <c r="D155" s="331"/>
      <c r="E155" s="149"/>
      <c r="F155" s="149"/>
      <c r="G155" s="179"/>
      <c r="H155" s="189"/>
    </row>
    <row r="156" spans="1:9" s="2" customFormat="1" ht="125.25" customHeight="1" thickBot="1" x14ac:dyDescent="0.2">
      <c r="A156" s="88"/>
      <c r="B156" s="56" t="s">
        <v>202</v>
      </c>
      <c r="C156" s="115">
        <v>0.75</v>
      </c>
      <c r="D156" s="344">
        <v>0.75</v>
      </c>
      <c r="E156" s="345"/>
      <c r="F156" s="347">
        <v>0.25</v>
      </c>
      <c r="G156" s="180"/>
      <c r="H156" s="343"/>
    </row>
    <row r="157" spans="1:9" s="9" customFormat="1" ht="29.25" customHeight="1" thickBot="1" x14ac:dyDescent="0.2">
      <c r="A157" s="65"/>
      <c r="B157" s="111" t="s">
        <v>231</v>
      </c>
      <c r="C157" s="124">
        <f>C125+C134+C139+C144+C149+C152</f>
        <v>10</v>
      </c>
      <c r="D157" s="195">
        <f>SUM(D127:D156)</f>
        <v>4.75</v>
      </c>
      <c r="E157" s="196">
        <f>SUM(E127:E156)</f>
        <v>0</v>
      </c>
      <c r="F157" s="93">
        <f>SUM(F127:F156)</f>
        <v>5.25</v>
      </c>
      <c r="G157" s="66" t="s">
        <v>120</v>
      </c>
      <c r="H157" s="327" t="s">
        <v>81</v>
      </c>
    </row>
    <row r="158" spans="1:9" s="2" customFormat="1" ht="30" customHeight="1" thickBot="1" x14ac:dyDescent="0.2">
      <c r="A158" s="122">
        <v>5</v>
      </c>
      <c r="B158" s="123" t="s">
        <v>232</v>
      </c>
      <c r="C158" s="74"/>
      <c r="D158" s="74"/>
      <c r="E158" s="74"/>
      <c r="F158" s="74"/>
      <c r="G158" s="75"/>
      <c r="H158" s="143"/>
    </row>
    <row r="159" spans="1:9" s="5" customFormat="1" ht="20" customHeight="1" x14ac:dyDescent="0.15">
      <c r="A159" s="216" t="s">
        <v>12</v>
      </c>
      <c r="B159" s="208" t="s">
        <v>42</v>
      </c>
      <c r="C159" s="217"/>
      <c r="D159" s="250"/>
      <c r="E159" s="251"/>
      <c r="F159" s="251"/>
      <c r="G159" s="252"/>
      <c r="H159" s="253"/>
    </row>
    <row r="160" spans="1:9" s="2" customFormat="1" ht="30" customHeight="1" thickBot="1" x14ac:dyDescent="0.2">
      <c r="A160" s="60"/>
      <c r="B160" s="62" t="s">
        <v>43</v>
      </c>
      <c r="C160" s="366" t="s">
        <v>77</v>
      </c>
      <c r="D160" s="210" t="s">
        <v>81</v>
      </c>
      <c r="E160" s="157"/>
      <c r="F160" s="157"/>
      <c r="G160" s="212"/>
      <c r="H160" s="309"/>
    </row>
    <row r="161" spans="1:9" s="5" customFormat="1" ht="20" customHeight="1" x14ac:dyDescent="0.15">
      <c r="A161" s="216" t="s">
        <v>13</v>
      </c>
      <c r="B161" s="208" t="s">
        <v>233</v>
      </c>
      <c r="C161" s="367"/>
      <c r="D161" s="254"/>
      <c r="E161" s="223"/>
      <c r="F161" s="223"/>
      <c r="G161" s="290"/>
      <c r="H161" s="253"/>
    </row>
    <row r="162" spans="1:9" s="2" customFormat="1" ht="165" customHeight="1" thickBot="1" x14ac:dyDescent="0.2">
      <c r="A162" s="88"/>
      <c r="B162" s="62" t="s">
        <v>243</v>
      </c>
      <c r="C162" s="368"/>
      <c r="D162" s="210" t="s">
        <v>81</v>
      </c>
      <c r="E162" s="157"/>
      <c r="F162" s="157"/>
      <c r="G162" s="279"/>
      <c r="H162" s="309"/>
    </row>
    <row r="163" spans="1:9" s="5" customFormat="1" ht="17" x14ac:dyDescent="0.15">
      <c r="A163" s="216" t="s">
        <v>14</v>
      </c>
      <c r="B163" s="208" t="s">
        <v>244</v>
      </c>
      <c r="C163" s="209">
        <v>1</v>
      </c>
      <c r="D163" s="255"/>
      <c r="E163" s="256"/>
      <c r="F163" s="256"/>
      <c r="G163" s="290"/>
      <c r="H163" s="253"/>
    </row>
    <row r="164" spans="1:9" s="3" customFormat="1" ht="53.25" customHeight="1" x14ac:dyDescent="0.15">
      <c r="A164" s="58" t="s">
        <v>147</v>
      </c>
      <c r="B164" s="10" t="s">
        <v>203</v>
      </c>
      <c r="C164" s="113">
        <v>1</v>
      </c>
      <c r="D164" s="148"/>
      <c r="E164" s="276"/>
      <c r="F164" s="348">
        <v>0.5</v>
      </c>
      <c r="G164" s="212"/>
      <c r="H164" s="322"/>
    </row>
    <row r="165" spans="1:9" s="3" customFormat="1" ht="30" customHeight="1" thickBot="1" x14ac:dyDescent="0.2">
      <c r="A165" s="60" t="s">
        <v>149</v>
      </c>
      <c r="B165" s="62" t="s">
        <v>245</v>
      </c>
      <c r="C165" s="115">
        <v>0.5</v>
      </c>
      <c r="D165" s="354">
        <v>0.5</v>
      </c>
      <c r="E165" s="355"/>
      <c r="F165" s="355"/>
      <c r="G165" s="30"/>
      <c r="H165" s="356"/>
    </row>
    <row r="166" spans="1:9" s="5" customFormat="1" ht="20" customHeight="1" x14ac:dyDescent="0.15">
      <c r="A166" s="216" t="s">
        <v>15</v>
      </c>
      <c r="B166" s="208" t="s">
        <v>234</v>
      </c>
      <c r="C166" s="209">
        <v>1</v>
      </c>
      <c r="D166" s="255"/>
      <c r="E166" s="256"/>
      <c r="F166" s="256"/>
      <c r="G166" s="290"/>
      <c r="H166" s="301"/>
    </row>
    <row r="167" spans="1:9" s="2" customFormat="1" ht="60" customHeight="1" x14ac:dyDescent="0.15">
      <c r="A167" s="58" t="s">
        <v>147</v>
      </c>
      <c r="B167" s="4" t="s">
        <v>246</v>
      </c>
      <c r="C167" s="113">
        <v>1</v>
      </c>
      <c r="D167" s="148"/>
      <c r="E167" s="149"/>
      <c r="F167" s="276">
        <v>1</v>
      </c>
      <c r="G167" s="212"/>
      <c r="H167" s="322"/>
    </row>
    <row r="168" spans="1:9" s="2" customFormat="1" ht="30" customHeight="1" thickBot="1" x14ac:dyDescent="0.2">
      <c r="A168" s="60" t="s">
        <v>149</v>
      </c>
      <c r="B168" s="85" t="s">
        <v>247</v>
      </c>
      <c r="C168" s="115"/>
      <c r="D168" s="257"/>
      <c r="E168" s="258"/>
      <c r="F168" s="258"/>
      <c r="G168" s="291"/>
      <c r="H168" s="259"/>
    </row>
    <row r="169" spans="1:9" s="5" customFormat="1" ht="20" customHeight="1" x14ac:dyDescent="0.15">
      <c r="A169" s="216" t="s">
        <v>16</v>
      </c>
      <c r="B169" s="208" t="s">
        <v>235</v>
      </c>
      <c r="C169" s="209">
        <v>2</v>
      </c>
      <c r="D169" s="255"/>
      <c r="E169" s="256"/>
      <c r="F169" s="256"/>
      <c r="G169" s="290"/>
      <c r="H169" s="253"/>
    </row>
    <row r="170" spans="1:9" s="5" customFormat="1" ht="30" customHeight="1" x14ac:dyDescent="0.15">
      <c r="A170" s="58" t="s">
        <v>173</v>
      </c>
      <c r="B170" s="4" t="s">
        <v>17</v>
      </c>
      <c r="C170" s="120"/>
      <c r="D170" s="190"/>
      <c r="E170" s="149"/>
      <c r="F170" s="149"/>
      <c r="G170" s="174"/>
      <c r="H170" s="155"/>
    </row>
    <row r="171" spans="1:9" s="2" customFormat="1" ht="89.25" customHeight="1" x14ac:dyDescent="0.15">
      <c r="A171" s="58"/>
      <c r="B171" s="4" t="s">
        <v>18</v>
      </c>
      <c r="C171" s="113">
        <v>1</v>
      </c>
      <c r="D171" s="303">
        <v>1</v>
      </c>
      <c r="E171" s="205"/>
      <c r="F171" s="205"/>
      <c r="G171" s="212"/>
      <c r="H171" s="322"/>
    </row>
    <row r="172" spans="1:9" s="2" customFormat="1" ht="75" customHeight="1" thickBot="1" x14ac:dyDescent="0.2">
      <c r="A172" s="371"/>
      <c r="B172" s="372" t="s">
        <v>248</v>
      </c>
      <c r="C172" s="381">
        <v>1</v>
      </c>
      <c r="D172" s="386">
        <v>1</v>
      </c>
      <c r="E172" s="404"/>
      <c r="F172" s="404"/>
      <c r="G172" s="405"/>
      <c r="H172" s="406"/>
      <c r="I172" s="380"/>
    </row>
    <row r="173" spans="1:9" s="2" customFormat="1" ht="30" customHeight="1" x14ac:dyDescent="0.15">
      <c r="A173" s="58" t="s">
        <v>183</v>
      </c>
      <c r="B173" s="4" t="s">
        <v>19</v>
      </c>
      <c r="C173" s="298"/>
      <c r="D173" s="228"/>
      <c r="E173" s="229"/>
      <c r="F173" s="229"/>
      <c r="G173" s="292"/>
      <c r="H173" s="231"/>
    </row>
    <row r="174" spans="1:9" s="2" customFormat="1" ht="40.5" customHeight="1" x14ac:dyDescent="0.15">
      <c r="A174" s="58"/>
      <c r="B174" s="4" t="s">
        <v>21</v>
      </c>
      <c r="C174" s="114">
        <v>0.5</v>
      </c>
      <c r="D174" s="190"/>
      <c r="E174" s="149"/>
      <c r="F174" s="149"/>
      <c r="G174" s="174"/>
      <c r="H174" s="155"/>
    </row>
    <row r="175" spans="1:9" s="2" customFormat="1" ht="30" customHeight="1" thickBot="1" x14ac:dyDescent="0.2">
      <c r="A175" s="60"/>
      <c r="B175" s="56" t="s">
        <v>20</v>
      </c>
      <c r="C175" s="115">
        <v>0.5</v>
      </c>
      <c r="D175" s="162"/>
      <c r="E175" s="157"/>
      <c r="F175" s="157"/>
      <c r="G175" s="278"/>
      <c r="H175" s="147"/>
    </row>
    <row r="176" spans="1:9" s="5" customFormat="1" ht="20" customHeight="1" x14ac:dyDescent="0.15">
      <c r="A176" s="216" t="s">
        <v>22</v>
      </c>
      <c r="B176" s="208" t="s">
        <v>141</v>
      </c>
      <c r="C176" s="209">
        <v>4</v>
      </c>
      <c r="D176" s="233"/>
      <c r="E176" s="234"/>
      <c r="F176" s="234"/>
      <c r="G176" s="286"/>
      <c r="H176" s="225"/>
    </row>
    <row r="177" spans="1:9" s="5" customFormat="1" ht="30" customHeight="1" x14ac:dyDescent="0.15">
      <c r="A177" s="58" t="s">
        <v>173</v>
      </c>
      <c r="B177" s="10" t="s">
        <v>204</v>
      </c>
      <c r="C177" s="113"/>
      <c r="D177" s="148"/>
      <c r="E177" s="149"/>
      <c r="F177" s="149"/>
      <c r="G177" s="277"/>
      <c r="H177" s="203"/>
    </row>
    <row r="178" spans="1:9" s="2" customFormat="1" ht="42.75" customHeight="1" x14ac:dyDescent="0.15">
      <c r="A178" s="371"/>
      <c r="B178" s="390" t="s">
        <v>205</v>
      </c>
      <c r="C178" s="381">
        <v>1</v>
      </c>
      <c r="D178" s="374">
        <v>1</v>
      </c>
      <c r="E178" s="407"/>
      <c r="F178" s="407"/>
      <c r="G178" s="378"/>
      <c r="H178" s="408"/>
      <c r="I178" s="380"/>
    </row>
    <row r="179" spans="1:9" s="2" customFormat="1" ht="30" customHeight="1" x14ac:dyDescent="0.15">
      <c r="A179" s="371"/>
      <c r="B179" s="390" t="s">
        <v>249</v>
      </c>
      <c r="C179" s="381">
        <v>1</v>
      </c>
      <c r="D179" s="374">
        <v>1</v>
      </c>
      <c r="E179" s="407"/>
      <c r="F179" s="407"/>
      <c r="G179" s="378"/>
      <c r="H179" s="408"/>
      <c r="I179" s="380"/>
    </row>
    <row r="180" spans="1:9" s="2" customFormat="1" ht="30" customHeight="1" x14ac:dyDescent="0.15">
      <c r="A180" s="371"/>
      <c r="B180" s="372" t="s">
        <v>250</v>
      </c>
      <c r="C180" s="381">
        <v>1</v>
      </c>
      <c r="D180" s="374">
        <v>1</v>
      </c>
      <c r="E180" s="407"/>
      <c r="F180" s="407"/>
      <c r="G180" s="378"/>
      <c r="H180" s="408"/>
      <c r="I180" s="380"/>
    </row>
    <row r="181" spans="1:9" s="2" customFormat="1" ht="30" customHeight="1" x14ac:dyDescent="0.15">
      <c r="A181" s="371"/>
      <c r="B181" s="372" t="s">
        <v>251</v>
      </c>
      <c r="C181" s="381">
        <v>1</v>
      </c>
      <c r="D181" s="374">
        <v>1</v>
      </c>
      <c r="E181" s="407"/>
      <c r="F181" s="407"/>
      <c r="G181" s="378"/>
      <c r="H181" s="408"/>
      <c r="I181" s="380"/>
    </row>
    <row r="182" spans="1:9" s="2" customFormat="1" ht="33" customHeight="1" thickBot="1" x14ac:dyDescent="0.2">
      <c r="A182" s="60" t="s">
        <v>149</v>
      </c>
      <c r="B182" s="85" t="s">
        <v>247</v>
      </c>
      <c r="C182" s="119"/>
      <c r="D182" s="162"/>
      <c r="E182" s="157"/>
      <c r="F182" s="157"/>
      <c r="G182" s="279"/>
      <c r="H182" s="204"/>
    </row>
    <row r="183" spans="1:9" s="5" customFormat="1" ht="20" customHeight="1" x14ac:dyDescent="0.15">
      <c r="A183" s="216" t="s">
        <v>23</v>
      </c>
      <c r="B183" s="208" t="s">
        <v>142</v>
      </c>
      <c r="C183" s="209">
        <v>1</v>
      </c>
      <c r="D183" s="233"/>
      <c r="E183" s="234"/>
      <c r="F183" s="234"/>
      <c r="G183" s="286"/>
      <c r="H183" s="225"/>
    </row>
    <row r="184" spans="1:9" s="3" customFormat="1" ht="105" customHeight="1" x14ac:dyDescent="0.15">
      <c r="A184" s="58" t="s">
        <v>147</v>
      </c>
      <c r="B184" s="10" t="s">
        <v>252</v>
      </c>
      <c r="C184" s="113">
        <v>1</v>
      </c>
      <c r="D184" s="303">
        <v>1</v>
      </c>
      <c r="E184" s="149"/>
      <c r="F184" s="149"/>
      <c r="G184" s="212"/>
      <c r="H184" s="322"/>
    </row>
    <row r="185" spans="1:9" s="3" customFormat="1" ht="44.25" customHeight="1" x14ac:dyDescent="0.15">
      <c r="A185" s="58" t="s">
        <v>183</v>
      </c>
      <c r="B185" s="10" t="s">
        <v>24</v>
      </c>
      <c r="C185" s="114">
        <v>0.25</v>
      </c>
      <c r="D185" s="148"/>
      <c r="E185" s="149"/>
      <c r="F185" s="149"/>
      <c r="G185" s="212"/>
      <c r="H185" s="161"/>
    </row>
    <row r="186" spans="1:9" s="3" customFormat="1" ht="80.25" customHeight="1" x14ac:dyDescent="0.15">
      <c r="A186" s="58"/>
      <c r="B186" s="10" t="s">
        <v>208</v>
      </c>
      <c r="C186" s="114">
        <v>0.5</v>
      </c>
      <c r="D186" s="148"/>
      <c r="E186" s="149"/>
      <c r="F186" s="149"/>
      <c r="G186" s="212"/>
      <c r="H186" s="161"/>
    </row>
    <row r="187" spans="1:9" s="3" customFormat="1" ht="30" customHeight="1" thickBot="1" x14ac:dyDescent="0.2">
      <c r="A187" s="60"/>
      <c r="B187" s="62" t="s">
        <v>25</v>
      </c>
      <c r="C187" s="115">
        <v>0.75</v>
      </c>
      <c r="D187" s="162"/>
      <c r="E187" s="157"/>
      <c r="F187" s="157"/>
      <c r="G187" s="212"/>
      <c r="H187" s="163"/>
    </row>
    <row r="188" spans="1:9" s="5" customFormat="1" ht="20" customHeight="1" x14ac:dyDescent="0.15">
      <c r="A188" s="216" t="s">
        <v>26</v>
      </c>
      <c r="B188" s="208" t="s">
        <v>144</v>
      </c>
      <c r="C188" s="209">
        <v>2</v>
      </c>
      <c r="D188" s="256"/>
      <c r="E188" s="256"/>
      <c r="F188" s="256"/>
      <c r="G188" s="290"/>
      <c r="H188" s="253"/>
    </row>
    <row r="189" spans="1:9" s="2" customFormat="1" ht="30" customHeight="1" x14ac:dyDescent="0.15">
      <c r="A189" s="58" t="s">
        <v>173</v>
      </c>
      <c r="B189" s="4" t="s">
        <v>45</v>
      </c>
      <c r="C189" s="113">
        <v>1</v>
      </c>
      <c r="D189" s="148"/>
      <c r="E189" s="276"/>
      <c r="F189" s="276">
        <v>1</v>
      </c>
      <c r="G189" s="212"/>
      <c r="H189" s="322"/>
    </row>
    <row r="190" spans="1:9" s="3" customFormat="1" ht="48.75" customHeight="1" x14ac:dyDescent="0.15">
      <c r="A190" s="89"/>
      <c r="B190" s="10" t="s">
        <v>46</v>
      </c>
      <c r="C190" s="113">
        <v>1</v>
      </c>
      <c r="D190" s="148"/>
      <c r="E190" s="276"/>
      <c r="F190" s="276">
        <v>1</v>
      </c>
      <c r="G190" s="212"/>
      <c r="H190" s="322"/>
    </row>
    <row r="191" spans="1:9" s="3" customFormat="1" ht="30" customHeight="1" x14ac:dyDescent="0.15">
      <c r="A191" s="58" t="s">
        <v>183</v>
      </c>
      <c r="B191" s="4" t="s">
        <v>47</v>
      </c>
      <c r="C191" s="114">
        <v>0.5</v>
      </c>
      <c r="D191" s="190"/>
      <c r="E191" s="276"/>
      <c r="F191" s="319"/>
      <c r="G191" s="212"/>
      <c r="H191" s="322"/>
    </row>
    <row r="192" spans="1:9" s="3" customFormat="1" ht="69" customHeight="1" thickBot="1" x14ac:dyDescent="0.2">
      <c r="A192" s="79"/>
      <c r="B192" s="62" t="s">
        <v>48</v>
      </c>
      <c r="C192" s="115">
        <v>0.5</v>
      </c>
      <c r="D192" s="156"/>
      <c r="E192" s="312"/>
      <c r="F192" s="312"/>
      <c r="G192" s="212"/>
      <c r="H192" s="323"/>
    </row>
    <row r="193" spans="1:8" s="5" customFormat="1" ht="20" customHeight="1" x14ac:dyDescent="0.15">
      <c r="A193" s="216" t="s">
        <v>27</v>
      </c>
      <c r="B193" s="208" t="s">
        <v>237</v>
      </c>
      <c r="C193" s="209">
        <v>2</v>
      </c>
      <c r="D193" s="256"/>
      <c r="E193" s="256"/>
      <c r="F193" s="256"/>
      <c r="G193" s="290"/>
      <c r="H193" s="301"/>
    </row>
    <row r="194" spans="1:8" s="3" customFormat="1" ht="30" customHeight="1" x14ac:dyDescent="0.15">
      <c r="A194" s="58" t="s">
        <v>173</v>
      </c>
      <c r="B194" s="10" t="s">
        <v>49</v>
      </c>
      <c r="C194" s="113">
        <v>1</v>
      </c>
      <c r="D194" s="303">
        <v>1</v>
      </c>
      <c r="E194" s="149"/>
      <c r="F194" s="149"/>
      <c r="G194" s="212"/>
      <c r="H194" s="302"/>
    </row>
    <row r="195" spans="1:8" s="3" customFormat="1" ht="45" customHeight="1" x14ac:dyDescent="0.15">
      <c r="A195" s="89"/>
      <c r="B195" s="10" t="s">
        <v>50</v>
      </c>
      <c r="C195" s="113">
        <v>1</v>
      </c>
      <c r="D195" s="303">
        <v>1</v>
      </c>
      <c r="E195" s="149"/>
      <c r="F195" s="149"/>
      <c r="G195" s="212"/>
      <c r="H195" s="322"/>
    </row>
    <row r="196" spans="1:8" s="3" customFormat="1" ht="31.5" customHeight="1" thickBot="1" x14ac:dyDescent="0.2">
      <c r="A196" s="60" t="s">
        <v>149</v>
      </c>
      <c r="B196" s="83" t="s">
        <v>247</v>
      </c>
      <c r="C196" s="94"/>
      <c r="D196" s="261"/>
      <c r="E196" s="261"/>
      <c r="F196" s="261"/>
      <c r="G196" s="293"/>
      <c r="H196" s="262"/>
    </row>
    <row r="197" spans="1:8" s="5" customFormat="1" ht="20" customHeight="1" x14ac:dyDescent="0.15">
      <c r="A197" s="117" t="s">
        <v>28</v>
      </c>
      <c r="B197" s="118" t="s">
        <v>239</v>
      </c>
      <c r="C197" s="116">
        <v>2</v>
      </c>
      <c r="D197" s="256"/>
      <c r="E197" s="256"/>
      <c r="F197" s="256"/>
      <c r="G197" s="290"/>
      <c r="H197" s="253"/>
    </row>
    <row r="198" spans="1:8" s="2" customFormat="1" ht="75" customHeight="1" x14ac:dyDescent="0.15">
      <c r="A198" s="58" t="s">
        <v>173</v>
      </c>
      <c r="B198" s="4" t="s">
        <v>51</v>
      </c>
      <c r="C198" s="113">
        <v>1</v>
      </c>
      <c r="D198" s="303"/>
      <c r="E198" s="149"/>
      <c r="F198" s="357">
        <v>1</v>
      </c>
      <c r="G198" s="212"/>
      <c r="H198" s="358"/>
    </row>
    <row r="199" spans="1:8" s="2" customFormat="1" ht="30" customHeight="1" x14ac:dyDescent="0.15">
      <c r="A199" s="58"/>
      <c r="B199" s="4" t="s">
        <v>53</v>
      </c>
      <c r="C199" s="113">
        <v>1</v>
      </c>
      <c r="D199" s="303">
        <v>1</v>
      </c>
      <c r="E199" s="149"/>
      <c r="F199" s="149"/>
      <c r="G199" s="212"/>
      <c r="H199" s="358"/>
    </row>
    <row r="200" spans="1:8" s="2" customFormat="1" ht="80" customHeight="1" x14ac:dyDescent="0.15">
      <c r="A200" s="58" t="s">
        <v>183</v>
      </c>
      <c r="B200" s="4" t="s">
        <v>52</v>
      </c>
      <c r="C200" s="114">
        <v>0.5</v>
      </c>
      <c r="D200" s="148"/>
      <c r="E200" s="149"/>
      <c r="F200" s="149"/>
      <c r="G200" s="212"/>
      <c r="H200" s="155"/>
    </row>
    <row r="201" spans="1:8" s="2" customFormat="1" ht="30" customHeight="1" thickBot="1" x14ac:dyDescent="0.2">
      <c r="A201" s="60"/>
      <c r="B201" s="56" t="s">
        <v>54</v>
      </c>
      <c r="C201" s="115">
        <v>0.5</v>
      </c>
      <c r="D201" s="156"/>
      <c r="E201" s="157"/>
      <c r="F201" s="176"/>
      <c r="G201" s="278"/>
      <c r="H201" s="147"/>
    </row>
    <row r="202" spans="1:8" s="12" customFormat="1" ht="30" customHeight="1" thickBot="1" x14ac:dyDescent="0.2">
      <c r="A202" s="101"/>
      <c r="B202" s="102" t="s">
        <v>240</v>
      </c>
      <c r="C202" s="100">
        <f>C163+C166+C169+C176+C183+C188+C193+C197</f>
        <v>15</v>
      </c>
      <c r="D202" s="195">
        <f>SUM(D164:D201)</f>
        <v>10.5</v>
      </c>
      <c r="E202" s="196">
        <f>SUM(E164:E199)</f>
        <v>0</v>
      </c>
      <c r="F202" s="93">
        <f>SUM(F164:F201)</f>
        <v>4.5</v>
      </c>
      <c r="G202" s="66" t="s">
        <v>120</v>
      </c>
      <c r="H202" s="327" t="s">
        <v>81</v>
      </c>
    </row>
    <row r="203" spans="1:8" s="2" customFormat="1" ht="30" customHeight="1" x14ac:dyDescent="0.15">
      <c r="A203" s="103">
        <v>6</v>
      </c>
      <c r="B203" s="104" t="s">
        <v>55</v>
      </c>
      <c r="C203" s="105"/>
      <c r="D203" s="72"/>
      <c r="E203" s="72"/>
      <c r="F203" s="72"/>
      <c r="G203" s="73"/>
      <c r="H203" s="144"/>
    </row>
    <row r="204" spans="1:8" s="5" customFormat="1" ht="20" customHeight="1" x14ac:dyDescent="0.15">
      <c r="A204" s="21"/>
      <c r="B204" s="21" t="s">
        <v>9</v>
      </c>
      <c r="C204" s="106">
        <v>4</v>
      </c>
      <c r="D204" s="263"/>
      <c r="E204" s="263"/>
      <c r="F204" s="263"/>
      <c r="G204" s="264"/>
      <c r="H204" s="265"/>
    </row>
    <row r="205" spans="1:8" s="2" customFormat="1" ht="54.75" customHeight="1" x14ac:dyDescent="0.15">
      <c r="A205" s="4" t="s">
        <v>173</v>
      </c>
      <c r="B205" s="10" t="s">
        <v>206</v>
      </c>
      <c r="C205" s="107">
        <v>1</v>
      </c>
      <c r="D205" s="340">
        <v>1</v>
      </c>
      <c r="E205" s="324"/>
      <c r="F205" s="324"/>
      <c r="G205" s="341"/>
      <c r="H205" s="342"/>
    </row>
    <row r="206" spans="1:8" s="2" customFormat="1" ht="54.75" customHeight="1" x14ac:dyDescent="0.15">
      <c r="A206" s="4" t="s">
        <v>173</v>
      </c>
      <c r="B206" s="10" t="s">
        <v>206</v>
      </c>
      <c r="C206" s="107">
        <v>1</v>
      </c>
      <c r="D206" s="349">
        <v>1</v>
      </c>
      <c r="E206" s="349"/>
      <c r="F206" s="349"/>
      <c r="G206" s="154"/>
      <c r="H206" s="350"/>
    </row>
    <row r="207" spans="1:8" s="2" customFormat="1" ht="54.75" customHeight="1" x14ac:dyDescent="0.15">
      <c r="A207" s="4" t="s">
        <v>173</v>
      </c>
      <c r="B207" s="10" t="s">
        <v>206</v>
      </c>
      <c r="C207" s="107">
        <v>1</v>
      </c>
      <c r="D207" s="324"/>
      <c r="E207" s="349"/>
      <c r="F207" s="324">
        <v>1</v>
      </c>
      <c r="G207" s="277"/>
      <c r="H207" s="325"/>
    </row>
    <row r="208" spans="1:8" s="2" customFormat="1" ht="54.75" customHeight="1" x14ac:dyDescent="0.15">
      <c r="A208" s="4" t="s">
        <v>173</v>
      </c>
      <c r="B208" s="10" t="s">
        <v>206</v>
      </c>
      <c r="C208" s="107">
        <v>1</v>
      </c>
      <c r="D208" s="324"/>
      <c r="E208" s="324"/>
      <c r="F208" s="324">
        <v>1</v>
      </c>
      <c r="G208" s="277"/>
      <c r="H208" s="325"/>
    </row>
    <row r="209" spans="1:8" s="2" customFormat="1" ht="31.5" customHeight="1" x14ac:dyDescent="0.15">
      <c r="A209" s="4" t="s">
        <v>183</v>
      </c>
      <c r="B209" s="10" t="s">
        <v>247</v>
      </c>
      <c r="C209" s="11"/>
      <c r="D209" s="266"/>
      <c r="E209" s="266"/>
      <c r="F209" s="266"/>
      <c r="G209" s="245"/>
      <c r="H209" s="267"/>
    </row>
    <row r="210" spans="1:8" s="5" customFormat="1" ht="30" customHeight="1" x14ac:dyDescent="0.15">
      <c r="A210" s="108">
        <v>7</v>
      </c>
      <c r="B210" s="109" t="s">
        <v>10</v>
      </c>
      <c r="C210" s="90"/>
      <c r="D210" s="140"/>
      <c r="E210" s="140"/>
      <c r="F210" s="140"/>
      <c r="G210" s="141"/>
      <c r="H210" s="145"/>
    </row>
    <row r="211" spans="1:8" s="5" customFormat="1" ht="20" customHeight="1" x14ac:dyDescent="0.15">
      <c r="A211" s="46"/>
      <c r="B211" s="21" t="s">
        <v>11</v>
      </c>
      <c r="C211" s="106">
        <v>1</v>
      </c>
      <c r="D211" s="268"/>
      <c r="E211" s="269"/>
      <c r="F211" s="269"/>
      <c r="G211" s="260"/>
      <c r="H211" s="265"/>
    </row>
    <row r="212" spans="1:8" s="2" customFormat="1" ht="30" customHeight="1" x14ac:dyDescent="0.15">
      <c r="A212" s="4" t="s">
        <v>147</v>
      </c>
      <c r="B212" s="10" t="s">
        <v>56</v>
      </c>
      <c r="C212" s="110">
        <v>1</v>
      </c>
      <c r="D212" s="348">
        <v>1</v>
      </c>
      <c r="E212" s="192"/>
      <c r="F212" s="192"/>
      <c r="G212" s="212"/>
      <c r="H212" s="191"/>
    </row>
    <row r="213" spans="1:8" s="2" customFormat="1" ht="26.25" customHeight="1" thickBot="1" x14ac:dyDescent="0.2">
      <c r="A213" s="34" t="s">
        <v>149</v>
      </c>
      <c r="B213" s="44" t="s">
        <v>247</v>
      </c>
      <c r="C213" s="43"/>
      <c r="D213" s="270"/>
      <c r="E213" s="271"/>
      <c r="F213" s="271"/>
      <c r="G213" s="272"/>
      <c r="H213" s="273"/>
    </row>
    <row r="214" spans="1:8" s="9" customFormat="1" ht="29.25" customHeight="1" thickBot="1" x14ac:dyDescent="0.2">
      <c r="A214" s="65"/>
      <c r="B214" s="111" t="s">
        <v>241</v>
      </c>
      <c r="C214" s="112">
        <f>C204+C211</f>
        <v>5</v>
      </c>
      <c r="D214" s="196">
        <f>SUM(D205:D212)</f>
        <v>3</v>
      </c>
      <c r="E214" s="196">
        <f>SUM(E205:E212)</f>
        <v>0</v>
      </c>
      <c r="F214" s="93">
        <f>SUM(F205:F212)</f>
        <v>2</v>
      </c>
      <c r="G214" s="66"/>
      <c r="H214" s="146"/>
    </row>
    <row r="215" spans="1:8" s="9" customFormat="1" ht="36" customHeight="1" x14ac:dyDescent="0.15">
      <c r="A215" s="27"/>
      <c r="B215" s="20"/>
      <c r="C215" s="22"/>
      <c r="D215" s="53" t="s">
        <v>81</v>
      </c>
      <c r="E215" s="53" t="s">
        <v>82</v>
      </c>
      <c r="F215" s="53" t="s">
        <v>83</v>
      </c>
      <c r="G215" s="25"/>
    </row>
    <row r="216" spans="1:8" s="9" customFormat="1" ht="36" customHeight="1" x14ac:dyDescent="0.15">
      <c r="A216" s="27"/>
      <c r="B216" s="7" t="str">
        <f>B59</f>
        <v>SUSTAINABLE SITES TOTAL</v>
      </c>
      <c r="C216" s="8">
        <f>C59</f>
        <v>13</v>
      </c>
      <c r="D216" s="8">
        <f>D59</f>
        <v>7.25</v>
      </c>
      <c r="E216" s="8">
        <f>E59</f>
        <v>0</v>
      </c>
      <c r="F216" s="8">
        <f>F59</f>
        <v>5.75</v>
      </c>
      <c r="G216" s="54">
        <f t="shared" ref="G216:G221" si="0">SUM(D216:F216)</f>
        <v>13</v>
      </c>
    </row>
    <row r="217" spans="1:8" s="9" customFormat="1" ht="36" customHeight="1" x14ac:dyDescent="0.15">
      <c r="A217" s="27"/>
      <c r="B217" s="7" t="str">
        <f>B77</f>
        <v>WATER EFFICIENCY TOTAL</v>
      </c>
      <c r="C217" s="8">
        <f>C77</f>
        <v>5</v>
      </c>
      <c r="D217" s="8">
        <f>D77</f>
        <v>2.5</v>
      </c>
      <c r="E217" s="8">
        <f>E77</f>
        <v>0</v>
      </c>
      <c r="F217" s="8">
        <f>F77</f>
        <v>2.5</v>
      </c>
      <c r="G217" s="54">
        <f t="shared" si="0"/>
        <v>5</v>
      </c>
    </row>
    <row r="218" spans="1:8" s="9" customFormat="1" ht="36" customHeight="1" x14ac:dyDescent="0.15">
      <c r="A218" s="27"/>
      <c r="B218" s="7" t="str">
        <f>B121</f>
        <v>ENERGY &amp; ATMOSPHERE TOTAL</v>
      </c>
      <c r="C218" s="8">
        <f>C121</f>
        <v>17</v>
      </c>
      <c r="D218" s="8">
        <f>D121</f>
        <v>7</v>
      </c>
      <c r="E218" s="8">
        <f>E121</f>
        <v>0</v>
      </c>
      <c r="F218" s="8">
        <f>F121</f>
        <v>10</v>
      </c>
      <c r="G218" s="54">
        <f t="shared" si="0"/>
        <v>17</v>
      </c>
    </row>
    <row r="219" spans="1:8" s="9" customFormat="1" ht="36" customHeight="1" x14ac:dyDescent="0.15">
      <c r="A219" s="27"/>
      <c r="B219" s="7" t="str">
        <f>B157</f>
        <v>MATERIALS &amp; RESOURCES TOTAL</v>
      </c>
      <c r="C219" s="8">
        <f>C157</f>
        <v>10</v>
      </c>
      <c r="D219" s="8">
        <f>D157</f>
        <v>4.75</v>
      </c>
      <c r="E219" s="8">
        <f>E157</f>
        <v>0</v>
      </c>
      <c r="F219" s="8">
        <f>F157</f>
        <v>5.25</v>
      </c>
      <c r="G219" s="54">
        <f t="shared" si="0"/>
        <v>10</v>
      </c>
    </row>
    <row r="220" spans="1:8" s="9" customFormat="1" ht="36" customHeight="1" x14ac:dyDescent="0.15">
      <c r="A220" s="27"/>
      <c r="B220" s="7" t="str">
        <f>B202</f>
        <v>INDOOR ENVIRONMENTAL QUALITY TOTAL</v>
      </c>
      <c r="C220" s="8">
        <f>C202</f>
        <v>15</v>
      </c>
      <c r="D220" s="8">
        <f>D202</f>
        <v>10.5</v>
      </c>
      <c r="E220" s="8">
        <f>E202</f>
        <v>0</v>
      </c>
      <c r="F220" s="8">
        <f>F202</f>
        <v>4.5</v>
      </c>
      <c r="G220" s="54">
        <f t="shared" si="0"/>
        <v>15</v>
      </c>
    </row>
    <row r="221" spans="1:8" s="9" customFormat="1" ht="36" customHeight="1" x14ac:dyDescent="0.2">
      <c r="A221" s="27"/>
      <c r="B221" s="7" t="str">
        <f>B214</f>
        <v>INNOVATION &amp; DESIGN/BUILD PROCESS TOTAL</v>
      </c>
      <c r="C221" s="8">
        <f>C214</f>
        <v>5</v>
      </c>
      <c r="D221" s="8">
        <f>D214</f>
        <v>3</v>
      </c>
      <c r="E221" s="8">
        <f>E214</f>
        <v>0</v>
      </c>
      <c r="F221" s="8">
        <f>F214</f>
        <v>2</v>
      </c>
      <c r="G221" s="54">
        <f t="shared" si="0"/>
        <v>5</v>
      </c>
      <c r="H221" s="339" t="s">
        <v>242</v>
      </c>
    </row>
    <row r="222" spans="1:8" s="9" customFormat="1" ht="14.25" customHeight="1" thickBot="1" x14ac:dyDescent="0.2">
      <c r="A222" s="27"/>
      <c r="B222" s="20"/>
      <c r="C222" s="22"/>
      <c r="D222" s="23"/>
      <c r="E222" s="23"/>
      <c r="F222" s="23"/>
      <c r="G222" s="25"/>
      <c r="H222" s="193"/>
    </row>
    <row r="223" spans="1:8" s="12" customFormat="1" ht="36" customHeight="1" thickBot="1" x14ac:dyDescent="0.2">
      <c r="A223" s="20"/>
      <c r="B223" s="28" t="s">
        <v>41</v>
      </c>
      <c r="C223" s="29">
        <f>SUM(C216:C221)</f>
        <v>65</v>
      </c>
      <c r="D223" s="295">
        <f>SUM(D216:D221)</f>
        <v>35</v>
      </c>
      <c r="E223" s="296">
        <f>SUM(E216:E221)</f>
        <v>0</v>
      </c>
      <c r="F223" s="328">
        <f>SUM(F216:F221)</f>
        <v>30</v>
      </c>
      <c r="G223" s="54">
        <f>SUM(D223:F223)</f>
        <v>65</v>
      </c>
      <c r="H223" s="194" t="s">
        <v>121</v>
      </c>
    </row>
    <row r="224" spans="1:8" s="12" customFormat="1" ht="24.75" customHeight="1" x14ac:dyDescent="0.15">
      <c r="A224" s="20"/>
      <c r="B224" s="20"/>
      <c r="C224" s="20"/>
      <c r="D224" s="20"/>
      <c r="E224" s="20"/>
      <c r="F224" s="20"/>
      <c r="G224" s="24"/>
    </row>
    <row r="225" spans="1:7" s="12" customFormat="1" ht="24.75" customHeight="1" x14ac:dyDescent="0.15">
      <c r="A225" s="20"/>
      <c r="B225" s="20"/>
      <c r="C225" s="20"/>
      <c r="D225" s="20"/>
      <c r="E225" s="20"/>
      <c r="F225" s="20"/>
      <c r="G225" s="24"/>
    </row>
    <row r="226" spans="1:7" s="12" customFormat="1" ht="24.75" customHeight="1" x14ac:dyDescent="0.15">
      <c r="A226" s="20"/>
      <c r="B226" s="20"/>
      <c r="C226" s="20"/>
      <c r="D226" s="20"/>
      <c r="E226" s="20"/>
      <c r="F226" s="20"/>
      <c r="G226" s="24"/>
    </row>
    <row r="227" spans="1:7" s="12" customFormat="1" ht="24.75" customHeight="1" x14ac:dyDescent="0.15">
      <c r="A227" s="20"/>
      <c r="B227" s="20"/>
      <c r="C227" s="20"/>
      <c r="D227" s="20"/>
      <c r="E227" s="20"/>
      <c r="F227" s="20"/>
      <c r="G227" s="24"/>
    </row>
    <row r="228" spans="1:7" s="12" customFormat="1" ht="24.75" customHeight="1" x14ac:dyDescent="0.15">
      <c r="A228" s="20"/>
      <c r="B228" s="20"/>
      <c r="C228" s="20"/>
      <c r="D228" s="20"/>
      <c r="E228" s="20"/>
      <c r="F228" s="20"/>
      <c r="G228" s="24"/>
    </row>
    <row r="229" spans="1:7" s="2" customFormat="1" ht="26.25" customHeight="1" x14ac:dyDescent="0.15">
      <c r="A229" s="20"/>
      <c r="B229" s="20"/>
      <c r="C229" s="20"/>
      <c r="D229" s="20"/>
      <c r="E229" s="20"/>
      <c r="F229" s="20"/>
      <c r="G229" s="24"/>
    </row>
    <row r="230" spans="1:7" s="2" customFormat="1" ht="18" customHeight="1" x14ac:dyDescent="0.15">
      <c r="A230" s="12"/>
      <c r="B230" s="13"/>
      <c r="C230" s="14"/>
      <c r="D230" s="14"/>
      <c r="E230" s="14"/>
      <c r="F230" s="14"/>
      <c r="G230" s="25"/>
    </row>
    <row r="231" spans="1:7" s="2" customFormat="1" ht="23.5" customHeight="1" x14ac:dyDescent="0.15">
      <c r="B231" s="15"/>
      <c r="C231" s="16"/>
      <c r="D231" s="16"/>
      <c r="E231" s="16"/>
      <c r="F231" s="16"/>
      <c r="G231" s="25"/>
    </row>
    <row r="232" spans="1:7" s="2" customFormat="1" ht="22.25" customHeight="1" x14ac:dyDescent="0.15">
      <c r="B232" s="15"/>
      <c r="C232" s="16"/>
      <c r="D232" s="16"/>
      <c r="E232" s="16"/>
      <c r="F232" s="16"/>
      <c r="G232" s="25"/>
    </row>
    <row r="233" spans="1:7" s="2" customFormat="1" ht="17" customHeight="1" x14ac:dyDescent="0.15">
      <c r="B233" s="15"/>
      <c r="C233" s="16"/>
      <c r="D233" s="16"/>
      <c r="E233" s="16"/>
      <c r="F233" s="16"/>
      <c r="G233" s="25"/>
    </row>
    <row r="234" spans="1:7" s="2" customFormat="1" x14ac:dyDescent="0.15">
      <c r="C234" s="17"/>
      <c r="D234" s="17"/>
      <c r="E234" s="17"/>
      <c r="F234" s="17"/>
      <c r="G234" s="25"/>
    </row>
    <row r="235" spans="1:7" s="2" customFormat="1" x14ac:dyDescent="0.15">
      <c r="C235" s="17"/>
      <c r="D235" s="17"/>
      <c r="E235" s="17"/>
      <c r="F235" s="17"/>
      <c r="G235" s="25"/>
    </row>
    <row r="236" spans="1:7" s="2" customFormat="1" x14ac:dyDescent="0.15">
      <c r="C236" s="17"/>
      <c r="D236" s="17"/>
      <c r="E236" s="17"/>
      <c r="F236" s="17"/>
      <c r="G236" s="25"/>
    </row>
    <row r="237" spans="1:7" s="2" customFormat="1" x14ac:dyDescent="0.15">
      <c r="C237" s="17"/>
      <c r="D237" s="17"/>
      <c r="E237" s="17"/>
      <c r="F237" s="17"/>
      <c r="G237" s="25"/>
    </row>
    <row r="238" spans="1:7" s="2" customFormat="1" x14ac:dyDescent="0.15">
      <c r="C238" s="17"/>
      <c r="D238" s="17"/>
      <c r="E238" s="17"/>
      <c r="F238" s="17"/>
      <c r="G238" s="25"/>
    </row>
    <row r="239" spans="1:7" s="2" customFormat="1" ht="50.5" customHeight="1" x14ac:dyDescent="0.15">
      <c r="B239" s="18"/>
      <c r="C239" s="17"/>
      <c r="D239" s="17"/>
      <c r="E239" s="17"/>
      <c r="F239" s="17"/>
      <c r="G239" s="25"/>
    </row>
    <row r="240" spans="1:7" s="2" customFormat="1" x14ac:dyDescent="0.15">
      <c r="C240" s="17"/>
      <c r="D240" s="17"/>
      <c r="E240" s="17"/>
      <c r="F240" s="17"/>
      <c r="G240" s="25"/>
    </row>
    <row r="241" spans="3:7" s="2" customFormat="1" x14ac:dyDescent="0.15">
      <c r="C241" s="17"/>
      <c r="D241" s="17"/>
      <c r="E241" s="17"/>
      <c r="F241" s="17"/>
      <c r="G241" s="25"/>
    </row>
    <row r="242" spans="3:7" s="2" customFormat="1" x14ac:dyDescent="0.15">
      <c r="C242" s="17"/>
      <c r="D242" s="17"/>
      <c r="E242" s="17"/>
      <c r="F242" s="17"/>
      <c r="G242" s="25"/>
    </row>
    <row r="243" spans="3:7" s="2" customFormat="1" x14ac:dyDescent="0.15">
      <c r="C243" s="17"/>
      <c r="D243" s="17"/>
      <c r="E243" s="17"/>
      <c r="F243" s="17"/>
      <c r="G243" s="25"/>
    </row>
    <row r="244" spans="3:7" s="2" customFormat="1" x14ac:dyDescent="0.15">
      <c r="C244" s="17"/>
      <c r="D244" s="17"/>
      <c r="E244" s="17"/>
      <c r="F244" s="17"/>
      <c r="G244" s="25"/>
    </row>
    <row r="245" spans="3:7" s="2" customFormat="1" x14ac:dyDescent="0.15">
      <c r="C245" s="17"/>
      <c r="D245" s="17"/>
      <c r="E245" s="17"/>
      <c r="F245" s="17"/>
      <c r="G245" s="25"/>
    </row>
    <row r="246" spans="3:7" s="2" customFormat="1" x14ac:dyDescent="0.15">
      <c r="C246" s="17"/>
      <c r="D246" s="17"/>
      <c r="E246" s="17"/>
      <c r="F246" s="17"/>
      <c r="G246" s="25"/>
    </row>
    <row r="247" spans="3:7" s="2" customFormat="1" x14ac:dyDescent="0.15">
      <c r="C247" s="17"/>
      <c r="D247" s="17"/>
      <c r="E247" s="17"/>
      <c r="F247" s="17"/>
      <c r="G247" s="25"/>
    </row>
    <row r="248" spans="3:7" s="2" customFormat="1" x14ac:dyDescent="0.15">
      <c r="C248" s="17"/>
      <c r="D248" s="17"/>
      <c r="E248" s="17"/>
      <c r="F248" s="17"/>
      <c r="G248" s="25"/>
    </row>
    <row r="249" spans="3:7" s="2" customFormat="1" x14ac:dyDescent="0.15">
      <c r="C249" s="17"/>
      <c r="D249" s="17"/>
      <c r="E249" s="17"/>
      <c r="F249" s="17"/>
      <c r="G249" s="25"/>
    </row>
    <row r="250" spans="3:7" s="2" customFormat="1" x14ac:dyDescent="0.15">
      <c r="C250" s="17"/>
      <c r="D250" s="17"/>
      <c r="E250" s="17"/>
      <c r="F250" s="17"/>
      <c r="G250" s="25"/>
    </row>
    <row r="251" spans="3:7" s="2" customFormat="1" x14ac:dyDescent="0.15">
      <c r="C251" s="17"/>
      <c r="D251" s="17"/>
      <c r="E251" s="17"/>
      <c r="F251" s="17"/>
      <c r="G251" s="25"/>
    </row>
    <row r="252" spans="3:7" s="2" customFormat="1" x14ac:dyDescent="0.15">
      <c r="C252" s="17"/>
      <c r="D252" s="17"/>
      <c r="E252" s="17"/>
      <c r="F252" s="17"/>
      <c r="G252" s="25"/>
    </row>
    <row r="253" spans="3:7" s="2" customFormat="1" x14ac:dyDescent="0.15">
      <c r="C253" s="17"/>
      <c r="D253" s="17"/>
      <c r="E253" s="17"/>
      <c r="F253" s="17"/>
      <c r="G253" s="25"/>
    </row>
    <row r="254" spans="3:7" s="2" customFormat="1" x14ac:dyDescent="0.15">
      <c r="C254" s="17"/>
      <c r="D254" s="17"/>
      <c r="E254" s="17"/>
      <c r="F254" s="17"/>
      <c r="G254" s="25"/>
    </row>
    <row r="255" spans="3:7" s="2" customFormat="1" x14ac:dyDescent="0.15">
      <c r="C255" s="17"/>
      <c r="D255" s="17"/>
      <c r="E255" s="17"/>
      <c r="F255" s="17"/>
      <c r="G255" s="25"/>
    </row>
    <row r="256" spans="3:7" s="2" customFormat="1" x14ac:dyDescent="0.15">
      <c r="C256" s="17"/>
      <c r="D256" s="17"/>
      <c r="E256" s="17"/>
      <c r="F256" s="17"/>
      <c r="G256" s="25"/>
    </row>
    <row r="257" spans="3:7" s="2" customFormat="1" x14ac:dyDescent="0.15">
      <c r="C257" s="17"/>
      <c r="D257" s="17"/>
      <c r="E257" s="17"/>
      <c r="F257" s="17"/>
      <c r="G257" s="25"/>
    </row>
    <row r="258" spans="3:7" s="2" customFormat="1" x14ac:dyDescent="0.15">
      <c r="C258" s="17"/>
      <c r="D258" s="17"/>
      <c r="E258" s="17"/>
      <c r="F258" s="17"/>
      <c r="G258" s="25"/>
    </row>
    <row r="259" spans="3:7" s="2" customFormat="1" x14ac:dyDescent="0.15">
      <c r="C259" s="17"/>
      <c r="D259" s="17"/>
      <c r="E259" s="17"/>
      <c r="F259" s="17"/>
      <c r="G259" s="25"/>
    </row>
    <row r="260" spans="3:7" s="2" customFormat="1" x14ac:dyDescent="0.15">
      <c r="C260" s="17"/>
      <c r="D260" s="17"/>
      <c r="E260" s="17"/>
      <c r="F260" s="17"/>
      <c r="G260" s="25"/>
    </row>
    <row r="261" spans="3:7" s="2" customFormat="1" x14ac:dyDescent="0.15">
      <c r="C261" s="17"/>
      <c r="D261" s="17"/>
      <c r="E261" s="17"/>
      <c r="F261" s="17"/>
      <c r="G261" s="25"/>
    </row>
    <row r="262" spans="3:7" s="2" customFormat="1" x14ac:dyDescent="0.15">
      <c r="C262" s="17"/>
      <c r="D262" s="17"/>
      <c r="E262" s="17"/>
      <c r="F262" s="17"/>
      <c r="G262" s="25"/>
    </row>
    <row r="263" spans="3:7" s="2" customFormat="1" x14ac:dyDescent="0.15">
      <c r="C263" s="17"/>
      <c r="D263" s="17"/>
      <c r="E263" s="17"/>
      <c r="F263" s="17"/>
      <c r="G263" s="25"/>
    </row>
    <row r="264" spans="3:7" s="2" customFormat="1" x14ac:dyDescent="0.15">
      <c r="C264" s="17"/>
      <c r="D264" s="17"/>
      <c r="E264" s="17"/>
      <c r="F264" s="17"/>
      <c r="G264" s="25"/>
    </row>
    <row r="265" spans="3:7" s="2" customFormat="1" x14ac:dyDescent="0.15">
      <c r="C265" s="17"/>
      <c r="D265" s="17"/>
      <c r="E265" s="17"/>
      <c r="F265" s="17"/>
      <c r="G265" s="25"/>
    </row>
    <row r="266" spans="3:7" s="2" customFormat="1" x14ac:dyDescent="0.15">
      <c r="C266" s="17"/>
      <c r="D266" s="17"/>
      <c r="E266" s="17"/>
      <c r="F266" s="17"/>
      <c r="G266" s="25"/>
    </row>
    <row r="267" spans="3:7" s="2" customFormat="1" x14ac:dyDescent="0.15">
      <c r="C267" s="17"/>
      <c r="D267" s="17"/>
      <c r="E267" s="17"/>
      <c r="F267" s="17"/>
      <c r="G267" s="25"/>
    </row>
    <row r="268" spans="3:7" s="2" customFormat="1" x14ac:dyDescent="0.15">
      <c r="C268" s="17"/>
      <c r="D268" s="17"/>
      <c r="E268" s="17"/>
      <c r="F268" s="17"/>
      <c r="G268" s="25"/>
    </row>
    <row r="269" spans="3:7" s="2" customFormat="1" x14ac:dyDescent="0.15">
      <c r="C269" s="17"/>
      <c r="D269" s="17"/>
      <c r="E269" s="17"/>
      <c r="F269" s="17"/>
      <c r="G269" s="25"/>
    </row>
    <row r="270" spans="3:7" s="2" customFormat="1" x14ac:dyDescent="0.15">
      <c r="C270" s="17"/>
      <c r="D270" s="17"/>
      <c r="E270" s="17"/>
      <c r="F270" s="17"/>
      <c r="G270" s="25"/>
    </row>
    <row r="271" spans="3:7" s="2" customFormat="1" x14ac:dyDescent="0.15">
      <c r="C271" s="17"/>
      <c r="D271" s="17"/>
      <c r="E271" s="17"/>
      <c r="F271" s="17"/>
      <c r="G271" s="25"/>
    </row>
    <row r="272" spans="3:7" s="2" customFormat="1" x14ac:dyDescent="0.15">
      <c r="C272" s="17"/>
      <c r="D272" s="17"/>
      <c r="E272" s="17"/>
      <c r="F272" s="17"/>
      <c r="G272" s="25"/>
    </row>
    <row r="273" spans="3:7" s="2" customFormat="1" x14ac:dyDescent="0.15">
      <c r="C273" s="17"/>
      <c r="D273" s="17"/>
      <c r="E273" s="17"/>
      <c r="F273" s="17"/>
      <c r="G273" s="25"/>
    </row>
    <row r="274" spans="3:7" s="2" customFormat="1" x14ac:dyDescent="0.15">
      <c r="C274" s="17"/>
      <c r="D274" s="17"/>
      <c r="E274" s="17"/>
      <c r="F274" s="17"/>
      <c r="G274" s="25"/>
    </row>
    <row r="275" spans="3:7" s="2" customFormat="1" x14ac:dyDescent="0.15">
      <c r="C275" s="17"/>
      <c r="D275" s="17"/>
      <c r="E275" s="17"/>
      <c r="F275" s="17"/>
      <c r="G275" s="25"/>
    </row>
    <row r="276" spans="3:7" s="2" customFormat="1" x14ac:dyDescent="0.15">
      <c r="C276" s="17"/>
      <c r="D276" s="17"/>
      <c r="E276" s="17"/>
      <c r="F276" s="17"/>
      <c r="G276" s="25"/>
    </row>
    <row r="277" spans="3:7" s="2" customFormat="1" x14ac:dyDescent="0.15">
      <c r="C277" s="17"/>
      <c r="D277" s="17"/>
      <c r="E277" s="17"/>
      <c r="F277" s="17"/>
      <c r="G277" s="25"/>
    </row>
    <row r="278" spans="3:7" s="2" customFormat="1" x14ac:dyDescent="0.15">
      <c r="C278" s="17"/>
      <c r="D278" s="17"/>
      <c r="E278" s="17"/>
      <c r="F278" s="17"/>
      <c r="G278" s="25"/>
    </row>
    <row r="279" spans="3:7" s="2" customFormat="1" x14ac:dyDescent="0.15">
      <c r="C279" s="17"/>
      <c r="D279" s="17"/>
      <c r="E279" s="17"/>
      <c r="F279" s="17"/>
      <c r="G279" s="25"/>
    </row>
    <row r="280" spans="3:7" s="2" customFormat="1" x14ac:dyDescent="0.15">
      <c r="C280" s="17"/>
      <c r="D280" s="17"/>
      <c r="E280" s="17"/>
      <c r="F280" s="17"/>
      <c r="G280" s="25"/>
    </row>
    <row r="281" spans="3:7" s="2" customFormat="1" x14ac:dyDescent="0.15">
      <c r="C281" s="17"/>
      <c r="D281" s="17"/>
      <c r="E281" s="17"/>
      <c r="F281" s="17"/>
      <c r="G281" s="25"/>
    </row>
    <row r="282" spans="3:7" s="2" customFormat="1" x14ac:dyDescent="0.15">
      <c r="C282" s="17"/>
      <c r="D282" s="17"/>
      <c r="E282" s="17"/>
      <c r="F282" s="17"/>
      <c r="G282" s="25"/>
    </row>
    <row r="283" spans="3:7" s="2" customFormat="1" x14ac:dyDescent="0.15">
      <c r="C283" s="17"/>
      <c r="D283" s="17"/>
      <c r="E283" s="17"/>
      <c r="F283" s="17"/>
      <c r="G283" s="25"/>
    </row>
    <row r="284" spans="3:7" s="2" customFormat="1" x14ac:dyDescent="0.15">
      <c r="C284" s="17"/>
      <c r="D284" s="17"/>
      <c r="E284" s="17"/>
      <c r="F284" s="17"/>
      <c r="G284" s="25"/>
    </row>
    <row r="285" spans="3:7" s="2" customFormat="1" x14ac:dyDescent="0.15">
      <c r="C285" s="17"/>
      <c r="D285" s="17"/>
      <c r="E285" s="17"/>
      <c r="F285" s="17"/>
      <c r="G285" s="25"/>
    </row>
    <row r="286" spans="3:7" s="2" customFormat="1" x14ac:dyDescent="0.15">
      <c r="C286" s="17"/>
      <c r="D286" s="17"/>
      <c r="E286" s="17"/>
      <c r="F286" s="17"/>
      <c r="G286" s="25"/>
    </row>
    <row r="287" spans="3:7" s="2" customFormat="1" x14ac:dyDescent="0.15">
      <c r="C287" s="17"/>
      <c r="D287" s="17"/>
      <c r="E287" s="17"/>
      <c r="F287" s="17"/>
      <c r="G287" s="25"/>
    </row>
    <row r="288" spans="3:7" s="2" customFormat="1" x14ac:dyDescent="0.15">
      <c r="C288" s="17"/>
      <c r="D288" s="17"/>
      <c r="E288" s="17"/>
      <c r="F288" s="17"/>
      <c r="G288" s="25"/>
    </row>
    <row r="289" spans="3:7" s="2" customFormat="1" x14ac:dyDescent="0.15">
      <c r="C289" s="17"/>
      <c r="D289" s="17"/>
      <c r="E289" s="17"/>
      <c r="F289" s="17"/>
      <c r="G289" s="25"/>
    </row>
    <row r="290" spans="3:7" s="2" customFormat="1" x14ac:dyDescent="0.15">
      <c r="C290" s="17"/>
      <c r="D290" s="17"/>
      <c r="E290" s="17"/>
      <c r="F290" s="17"/>
      <c r="G290" s="25"/>
    </row>
    <row r="291" spans="3:7" s="2" customFormat="1" x14ac:dyDescent="0.15">
      <c r="C291" s="17"/>
      <c r="D291" s="17"/>
      <c r="E291" s="17"/>
      <c r="F291" s="17"/>
      <c r="G291" s="25"/>
    </row>
    <row r="292" spans="3:7" s="2" customFormat="1" x14ac:dyDescent="0.15">
      <c r="C292" s="17"/>
      <c r="D292" s="17"/>
      <c r="E292" s="17"/>
      <c r="F292" s="17"/>
      <c r="G292" s="25"/>
    </row>
    <row r="293" spans="3:7" s="2" customFormat="1" x14ac:dyDescent="0.15">
      <c r="C293" s="17"/>
      <c r="D293" s="17"/>
      <c r="E293" s="17"/>
      <c r="F293" s="17"/>
      <c r="G293" s="25"/>
    </row>
    <row r="294" spans="3:7" s="2" customFormat="1" x14ac:dyDescent="0.15">
      <c r="C294" s="17"/>
      <c r="D294" s="17"/>
      <c r="E294" s="17"/>
      <c r="F294" s="17"/>
      <c r="G294" s="25"/>
    </row>
    <row r="295" spans="3:7" s="2" customFormat="1" x14ac:dyDescent="0.15">
      <c r="C295" s="17"/>
      <c r="D295" s="17"/>
      <c r="E295" s="17"/>
      <c r="F295" s="17"/>
      <c r="G295" s="25"/>
    </row>
    <row r="296" spans="3:7" s="2" customFormat="1" x14ac:dyDescent="0.15">
      <c r="C296" s="17"/>
      <c r="D296" s="17"/>
      <c r="E296" s="17"/>
      <c r="F296" s="17"/>
      <c r="G296" s="25"/>
    </row>
    <row r="297" spans="3:7" s="2" customFormat="1" x14ac:dyDescent="0.15">
      <c r="C297" s="17"/>
      <c r="D297" s="17"/>
      <c r="E297" s="17"/>
      <c r="F297" s="17"/>
      <c r="G297" s="25"/>
    </row>
    <row r="298" spans="3:7" s="2" customFormat="1" x14ac:dyDescent="0.15">
      <c r="C298" s="17"/>
      <c r="D298" s="17"/>
      <c r="E298" s="17"/>
      <c r="F298" s="17"/>
      <c r="G298" s="25"/>
    </row>
    <row r="299" spans="3:7" s="2" customFormat="1" x14ac:dyDescent="0.15">
      <c r="C299" s="17"/>
      <c r="D299" s="17"/>
      <c r="E299" s="17"/>
      <c r="F299" s="17"/>
      <c r="G299" s="25"/>
    </row>
    <row r="300" spans="3:7" s="2" customFormat="1" x14ac:dyDescent="0.15">
      <c r="C300" s="17"/>
      <c r="D300" s="17"/>
      <c r="E300" s="17"/>
      <c r="F300" s="17"/>
      <c r="G300" s="25"/>
    </row>
    <row r="301" spans="3:7" s="2" customFormat="1" x14ac:dyDescent="0.15">
      <c r="C301" s="17"/>
      <c r="D301" s="17"/>
      <c r="E301" s="17"/>
      <c r="F301" s="17"/>
      <c r="G301" s="25"/>
    </row>
    <row r="302" spans="3:7" s="2" customFormat="1" x14ac:dyDescent="0.15">
      <c r="C302" s="17"/>
      <c r="D302" s="17"/>
      <c r="E302" s="17"/>
      <c r="F302" s="17"/>
      <c r="G302" s="25"/>
    </row>
    <row r="303" spans="3:7" s="2" customFormat="1" x14ac:dyDescent="0.15">
      <c r="C303" s="17"/>
      <c r="D303" s="17"/>
      <c r="E303" s="17"/>
      <c r="F303" s="17"/>
      <c r="G303" s="25"/>
    </row>
    <row r="304" spans="3:7" s="2" customFormat="1" x14ac:dyDescent="0.15">
      <c r="C304" s="17"/>
      <c r="D304" s="17"/>
      <c r="E304" s="17"/>
      <c r="F304" s="17"/>
      <c r="G304" s="25"/>
    </row>
    <row r="305" spans="3:7" s="2" customFormat="1" x14ac:dyDescent="0.15">
      <c r="C305" s="17"/>
      <c r="D305" s="17"/>
      <c r="E305" s="17"/>
      <c r="F305" s="17"/>
      <c r="G305" s="25"/>
    </row>
    <row r="306" spans="3:7" s="2" customFormat="1" x14ac:dyDescent="0.15">
      <c r="C306" s="17"/>
      <c r="D306" s="17"/>
      <c r="E306" s="17"/>
      <c r="F306" s="17"/>
      <c r="G306" s="25"/>
    </row>
    <row r="307" spans="3:7" s="2" customFormat="1" x14ac:dyDescent="0.15">
      <c r="C307" s="17"/>
      <c r="D307" s="17"/>
      <c r="E307" s="17"/>
      <c r="F307" s="17"/>
      <c r="G307" s="25"/>
    </row>
    <row r="308" spans="3:7" s="2" customFormat="1" x14ac:dyDescent="0.15">
      <c r="C308" s="17"/>
      <c r="D308" s="17"/>
      <c r="E308" s="17"/>
      <c r="F308" s="17"/>
      <c r="G308" s="25"/>
    </row>
    <row r="309" spans="3:7" s="2" customFormat="1" x14ac:dyDescent="0.15">
      <c r="C309" s="17"/>
      <c r="D309" s="17"/>
      <c r="E309" s="17"/>
      <c r="F309" s="17"/>
      <c r="G309" s="25"/>
    </row>
    <row r="310" spans="3:7" s="2" customFormat="1" x14ac:dyDescent="0.15">
      <c r="C310" s="17"/>
      <c r="D310" s="17"/>
      <c r="E310" s="17"/>
      <c r="F310" s="17"/>
      <c r="G310" s="25"/>
    </row>
    <row r="311" spans="3:7" s="2" customFormat="1" x14ac:dyDescent="0.15">
      <c r="C311" s="17"/>
      <c r="D311" s="17"/>
      <c r="E311" s="17"/>
      <c r="F311" s="17"/>
      <c r="G311" s="25"/>
    </row>
    <row r="312" spans="3:7" s="2" customFormat="1" x14ac:dyDescent="0.15">
      <c r="C312" s="17"/>
      <c r="D312" s="17"/>
      <c r="E312" s="17"/>
      <c r="F312" s="17"/>
      <c r="G312" s="25"/>
    </row>
    <row r="313" spans="3:7" s="2" customFormat="1" x14ac:dyDescent="0.15">
      <c r="C313" s="17"/>
      <c r="D313" s="17"/>
      <c r="E313" s="17"/>
      <c r="F313" s="17"/>
      <c r="G313" s="25"/>
    </row>
    <row r="314" spans="3:7" s="2" customFormat="1" x14ac:dyDescent="0.15">
      <c r="C314" s="17"/>
      <c r="D314" s="17"/>
      <c r="E314" s="17"/>
      <c r="F314" s="17"/>
      <c r="G314" s="25"/>
    </row>
    <row r="315" spans="3:7" s="2" customFormat="1" x14ac:dyDescent="0.15">
      <c r="C315" s="17"/>
      <c r="D315" s="17"/>
      <c r="E315" s="17"/>
      <c r="F315" s="17"/>
      <c r="G315" s="25"/>
    </row>
    <row r="316" spans="3:7" s="2" customFormat="1" x14ac:dyDescent="0.15">
      <c r="C316" s="17"/>
      <c r="D316" s="17"/>
      <c r="E316" s="17"/>
      <c r="F316" s="17"/>
      <c r="G316" s="25"/>
    </row>
    <row r="317" spans="3:7" s="2" customFormat="1" x14ac:dyDescent="0.15">
      <c r="C317" s="17"/>
      <c r="D317" s="17"/>
      <c r="E317" s="17"/>
      <c r="F317" s="17"/>
      <c r="G317" s="25"/>
    </row>
    <row r="318" spans="3:7" s="2" customFormat="1" x14ac:dyDescent="0.15">
      <c r="C318" s="17"/>
      <c r="D318" s="17"/>
      <c r="E318" s="17"/>
      <c r="F318" s="17"/>
      <c r="G318" s="25"/>
    </row>
    <row r="319" spans="3:7" s="2" customFormat="1" x14ac:dyDescent="0.15">
      <c r="C319" s="17"/>
      <c r="D319" s="17"/>
      <c r="E319" s="17"/>
      <c r="F319" s="17"/>
      <c r="G319" s="25"/>
    </row>
    <row r="320" spans="3:7" s="2" customFormat="1" x14ac:dyDescent="0.15">
      <c r="C320" s="17"/>
      <c r="D320" s="17"/>
      <c r="E320" s="17"/>
      <c r="F320" s="17"/>
      <c r="G320" s="25"/>
    </row>
    <row r="321" spans="3:7" s="2" customFormat="1" x14ac:dyDescent="0.15">
      <c r="C321" s="17"/>
      <c r="D321" s="17"/>
      <c r="E321" s="17"/>
      <c r="F321" s="17"/>
      <c r="G321" s="25"/>
    </row>
    <row r="322" spans="3:7" s="2" customFormat="1" x14ac:dyDescent="0.15">
      <c r="C322" s="17"/>
      <c r="D322" s="17"/>
      <c r="E322" s="17"/>
      <c r="F322" s="17"/>
      <c r="G322" s="25"/>
    </row>
    <row r="323" spans="3:7" s="2" customFormat="1" x14ac:dyDescent="0.15">
      <c r="C323" s="17"/>
      <c r="D323" s="17"/>
      <c r="E323" s="17"/>
      <c r="F323" s="17"/>
      <c r="G323" s="25"/>
    </row>
    <row r="324" spans="3:7" s="2" customFormat="1" x14ac:dyDescent="0.15">
      <c r="C324" s="17"/>
      <c r="D324" s="17"/>
      <c r="E324" s="17"/>
      <c r="F324" s="17"/>
      <c r="G324" s="25"/>
    </row>
    <row r="325" spans="3:7" s="2" customFormat="1" x14ac:dyDescent="0.15">
      <c r="C325" s="17"/>
      <c r="D325" s="17"/>
      <c r="E325" s="17"/>
      <c r="F325" s="17"/>
      <c r="G325" s="25"/>
    </row>
    <row r="326" spans="3:7" s="2" customFormat="1" x14ac:dyDescent="0.15">
      <c r="C326" s="17"/>
      <c r="D326" s="17"/>
      <c r="E326" s="17"/>
      <c r="F326" s="17"/>
      <c r="G326" s="25"/>
    </row>
    <row r="327" spans="3:7" s="2" customFormat="1" x14ac:dyDescent="0.15">
      <c r="C327" s="17"/>
      <c r="D327" s="17"/>
      <c r="E327" s="17"/>
      <c r="F327" s="17"/>
      <c r="G327" s="25"/>
    </row>
    <row r="328" spans="3:7" s="2" customFormat="1" x14ac:dyDescent="0.15">
      <c r="C328" s="17"/>
      <c r="D328" s="17"/>
      <c r="E328" s="17"/>
      <c r="F328" s="17"/>
      <c r="G328" s="25"/>
    </row>
    <row r="329" spans="3:7" s="2" customFormat="1" x14ac:dyDescent="0.15">
      <c r="C329" s="17"/>
      <c r="D329" s="17"/>
      <c r="E329" s="17"/>
      <c r="F329" s="17"/>
      <c r="G329" s="25"/>
    </row>
    <row r="330" spans="3:7" s="2" customFormat="1" x14ac:dyDescent="0.15">
      <c r="C330" s="17"/>
      <c r="D330" s="17"/>
      <c r="E330" s="17"/>
      <c r="F330" s="17"/>
      <c r="G330" s="25"/>
    </row>
    <row r="331" spans="3:7" s="2" customFormat="1" x14ac:dyDescent="0.15">
      <c r="C331" s="17"/>
      <c r="D331" s="17"/>
      <c r="E331" s="17"/>
      <c r="F331" s="17"/>
      <c r="G331" s="25"/>
    </row>
    <row r="332" spans="3:7" s="2" customFormat="1" x14ac:dyDescent="0.15">
      <c r="C332" s="17"/>
      <c r="D332" s="17"/>
      <c r="E332" s="17"/>
      <c r="F332" s="17"/>
      <c r="G332" s="25"/>
    </row>
    <row r="333" spans="3:7" s="2" customFormat="1" x14ac:dyDescent="0.15">
      <c r="C333" s="17"/>
      <c r="D333" s="17"/>
      <c r="E333" s="17"/>
      <c r="F333" s="17"/>
      <c r="G333" s="25"/>
    </row>
    <row r="334" spans="3:7" s="2" customFormat="1" x14ac:dyDescent="0.15">
      <c r="C334" s="17"/>
      <c r="D334" s="17"/>
      <c r="E334" s="17"/>
      <c r="F334" s="17"/>
      <c r="G334" s="25"/>
    </row>
    <row r="335" spans="3:7" s="2" customFormat="1" x14ac:dyDescent="0.15">
      <c r="C335" s="17"/>
      <c r="D335" s="17"/>
      <c r="E335" s="17"/>
      <c r="F335" s="17"/>
      <c r="G335" s="25"/>
    </row>
    <row r="336" spans="3:7" s="2" customFormat="1" x14ac:dyDescent="0.15">
      <c r="C336" s="17"/>
      <c r="D336" s="17"/>
      <c r="E336" s="17"/>
      <c r="F336" s="17"/>
      <c r="G336" s="25"/>
    </row>
    <row r="337" spans="3:7" s="2" customFormat="1" x14ac:dyDescent="0.15">
      <c r="C337" s="17"/>
      <c r="D337" s="17"/>
      <c r="E337" s="17"/>
      <c r="F337" s="17"/>
      <c r="G337" s="25"/>
    </row>
    <row r="338" spans="3:7" s="2" customFormat="1" x14ac:dyDescent="0.15">
      <c r="C338" s="17"/>
      <c r="D338" s="17"/>
      <c r="E338" s="17"/>
      <c r="F338" s="17"/>
      <c r="G338" s="25"/>
    </row>
    <row r="339" spans="3:7" s="2" customFormat="1" x14ac:dyDescent="0.15">
      <c r="C339" s="17"/>
      <c r="D339" s="17"/>
      <c r="E339" s="17"/>
      <c r="F339" s="17"/>
      <c r="G339" s="25"/>
    </row>
    <row r="340" spans="3:7" s="2" customFormat="1" x14ac:dyDescent="0.15">
      <c r="C340" s="17"/>
      <c r="D340" s="17"/>
      <c r="E340" s="17"/>
      <c r="F340" s="17"/>
      <c r="G340" s="25"/>
    </row>
    <row r="341" spans="3:7" s="2" customFormat="1" x14ac:dyDescent="0.15">
      <c r="C341" s="17"/>
      <c r="D341" s="17"/>
      <c r="E341" s="17"/>
      <c r="F341" s="17"/>
      <c r="G341" s="25"/>
    </row>
    <row r="342" spans="3:7" s="2" customFormat="1" x14ac:dyDescent="0.15">
      <c r="C342" s="17"/>
      <c r="D342" s="17"/>
      <c r="E342" s="17"/>
      <c r="F342" s="17"/>
      <c r="G342" s="25"/>
    </row>
    <row r="343" spans="3:7" s="2" customFormat="1" x14ac:dyDescent="0.15">
      <c r="C343" s="17"/>
      <c r="D343" s="17"/>
      <c r="E343" s="17"/>
      <c r="F343" s="17"/>
      <c r="G343" s="25"/>
    </row>
    <row r="344" spans="3:7" s="2" customFormat="1" x14ac:dyDescent="0.15">
      <c r="C344" s="17"/>
      <c r="D344" s="17"/>
      <c r="E344" s="17"/>
      <c r="F344" s="17"/>
      <c r="G344" s="25"/>
    </row>
    <row r="345" spans="3:7" s="2" customFormat="1" x14ac:dyDescent="0.15">
      <c r="C345" s="17"/>
      <c r="D345" s="17"/>
      <c r="E345" s="17"/>
      <c r="F345" s="17"/>
      <c r="G345" s="25"/>
    </row>
    <row r="346" spans="3:7" s="2" customFormat="1" x14ac:dyDescent="0.15">
      <c r="C346" s="17"/>
      <c r="D346" s="17"/>
      <c r="E346" s="17"/>
      <c r="F346" s="17"/>
      <c r="G346" s="25"/>
    </row>
    <row r="347" spans="3:7" s="2" customFormat="1" x14ac:dyDescent="0.15">
      <c r="C347" s="17"/>
      <c r="D347" s="17"/>
      <c r="E347" s="17"/>
      <c r="F347" s="17"/>
      <c r="G347" s="25"/>
    </row>
    <row r="348" spans="3:7" s="2" customFormat="1" x14ac:dyDescent="0.15">
      <c r="C348" s="17"/>
      <c r="D348" s="17"/>
      <c r="E348" s="17"/>
      <c r="F348" s="17"/>
      <c r="G348" s="25"/>
    </row>
    <row r="349" spans="3:7" s="2" customFormat="1" x14ac:dyDescent="0.15">
      <c r="C349" s="17"/>
      <c r="D349" s="17"/>
      <c r="E349" s="17"/>
      <c r="F349" s="17"/>
      <c r="G349" s="25"/>
    </row>
    <row r="350" spans="3:7" s="2" customFormat="1" x14ac:dyDescent="0.15">
      <c r="C350" s="17"/>
      <c r="D350" s="17"/>
      <c r="E350" s="17"/>
      <c r="F350" s="17"/>
      <c r="G350" s="25"/>
    </row>
    <row r="351" spans="3:7" s="2" customFormat="1" x14ac:dyDescent="0.15">
      <c r="C351" s="17"/>
      <c r="D351" s="17"/>
      <c r="E351" s="17"/>
      <c r="F351" s="17"/>
      <c r="G351" s="25"/>
    </row>
    <row r="352" spans="3:7" s="2" customFormat="1" x14ac:dyDescent="0.15">
      <c r="C352" s="17"/>
      <c r="D352" s="17"/>
      <c r="E352" s="17"/>
      <c r="F352" s="17"/>
      <c r="G352" s="25"/>
    </row>
    <row r="353" spans="3:7" s="2" customFormat="1" x14ac:dyDescent="0.15">
      <c r="C353" s="17"/>
      <c r="D353" s="17"/>
      <c r="E353" s="17"/>
      <c r="F353" s="17"/>
      <c r="G353" s="25"/>
    </row>
    <row r="354" spans="3:7" s="2" customFormat="1" x14ac:dyDescent="0.15">
      <c r="C354" s="17"/>
      <c r="D354" s="17"/>
      <c r="E354" s="17"/>
      <c r="F354" s="17"/>
      <c r="G354" s="25"/>
    </row>
    <row r="355" spans="3:7" s="2" customFormat="1" x14ac:dyDescent="0.15">
      <c r="C355" s="17"/>
      <c r="D355" s="17"/>
      <c r="E355" s="17"/>
      <c r="F355" s="17"/>
      <c r="G355" s="25"/>
    </row>
    <row r="356" spans="3:7" s="2" customFormat="1" x14ac:dyDescent="0.15">
      <c r="C356" s="17"/>
      <c r="D356" s="17"/>
      <c r="E356" s="17"/>
      <c r="F356" s="17"/>
      <c r="G356" s="25"/>
    </row>
    <row r="357" spans="3:7" s="2" customFormat="1" x14ac:dyDescent="0.15">
      <c r="C357" s="17"/>
      <c r="D357" s="17"/>
      <c r="E357" s="17"/>
      <c r="F357" s="17"/>
      <c r="G357" s="25"/>
    </row>
    <row r="358" spans="3:7" s="2" customFormat="1" x14ac:dyDescent="0.15">
      <c r="C358" s="17"/>
      <c r="D358" s="17"/>
      <c r="E358" s="17"/>
      <c r="F358" s="17"/>
      <c r="G358" s="25"/>
    </row>
    <row r="359" spans="3:7" s="2" customFormat="1" x14ac:dyDescent="0.15">
      <c r="C359" s="17"/>
      <c r="D359" s="17"/>
      <c r="E359" s="17"/>
      <c r="F359" s="17"/>
      <c r="G359" s="25"/>
    </row>
    <row r="360" spans="3:7" s="2" customFormat="1" x14ac:dyDescent="0.15">
      <c r="C360" s="17"/>
      <c r="D360" s="17"/>
      <c r="E360" s="17"/>
      <c r="F360" s="17"/>
      <c r="G360" s="25"/>
    </row>
    <row r="361" spans="3:7" s="2" customFormat="1" x14ac:dyDescent="0.15">
      <c r="C361" s="17"/>
      <c r="D361" s="17"/>
      <c r="E361" s="17"/>
      <c r="F361" s="17"/>
      <c r="G361" s="25"/>
    </row>
    <row r="362" spans="3:7" s="2" customFormat="1" x14ac:dyDescent="0.15">
      <c r="C362" s="17"/>
      <c r="D362" s="17"/>
      <c r="E362" s="17"/>
      <c r="F362" s="17"/>
      <c r="G362" s="25"/>
    </row>
    <row r="363" spans="3:7" s="2" customFormat="1" x14ac:dyDescent="0.15">
      <c r="C363" s="17"/>
      <c r="D363" s="17"/>
      <c r="E363" s="17"/>
      <c r="F363" s="17"/>
      <c r="G363" s="25"/>
    </row>
    <row r="364" spans="3:7" s="2" customFormat="1" x14ac:dyDescent="0.15">
      <c r="C364" s="17"/>
      <c r="D364" s="17"/>
      <c r="E364" s="17"/>
      <c r="F364" s="17"/>
      <c r="G364" s="25"/>
    </row>
    <row r="365" spans="3:7" s="2" customFormat="1" x14ac:dyDescent="0.15">
      <c r="C365" s="17"/>
      <c r="D365" s="17"/>
      <c r="E365" s="17"/>
      <c r="F365" s="17"/>
      <c r="G365" s="25"/>
    </row>
    <row r="366" spans="3:7" s="2" customFormat="1" x14ac:dyDescent="0.15">
      <c r="C366" s="17"/>
      <c r="D366" s="17"/>
      <c r="E366" s="17"/>
      <c r="F366" s="17"/>
      <c r="G366" s="25"/>
    </row>
    <row r="367" spans="3:7" s="2" customFormat="1" x14ac:dyDescent="0.15">
      <c r="C367" s="17"/>
      <c r="D367" s="17"/>
      <c r="E367" s="17"/>
      <c r="F367" s="17"/>
      <c r="G367" s="25"/>
    </row>
    <row r="368" spans="3:7" s="2" customFormat="1" x14ac:dyDescent="0.15">
      <c r="C368" s="17"/>
      <c r="D368" s="17"/>
      <c r="E368" s="17"/>
      <c r="F368" s="17"/>
      <c r="G368" s="25"/>
    </row>
    <row r="369" spans="3:7" s="2" customFormat="1" x14ac:dyDescent="0.15">
      <c r="C369" s="17"/>
      <c r="D369" s="17"/>
      <c r="E369" s="17"/>
      <c r="F369" s="17"/>
      <c r="G369" s="25"/>
    </row>
    <row r="370" spans="3:7" s="2" customFormat="1" x14ac:dyDescent="0.15">
      <c r="C370" s="17"/>
      <c r="D370" s="17"/>
      <c r="E370" s="17"/>
      <c r="F370" s="17"/>
      <c r="G370" s="25"/>
    </row>
    <row r="371" spans="3:7" s="2" customFormat="1" x14ac:dyDescent="0.15">
      <c r="C371" s="17"/>
      <c r="D371" s="17"/>
      <c r="E371" s="17"/>
      <c r="F371" s="17"/>
      <c r="G371" s="25"/>
    </row>
    <row r="372" spans="3:7" s="2" customFormat="1" x14ac:dyDescent="0.15">
      <c r="C372" s="17"/>
      <c r="D372" s="17"/>
      <c r="E372" s="17"/>
      <c r="F372" s="17"/>
      <c r="G372" s="25"/>
    </row>
    <row r="373" spans="3:7" s="2" customFormat="1" x14ac:dyDescent="0.15">
      <c r="C373" s="17"/>
      <c r="D373" s="17"/>
      <c r="E373" s="17"/>
      <c r="F373" s="17"/>
      <c r="G373" s="25"/>
    </row>
    <row r="374" spans="3:7" s="2" customFormat="1" x14ac:dyDescent="0.15">
      <c r="C374" s="17"/>
      <c r="D374" s="17"/>
      <c r="E374" s="17"/>
      <c r="F374" s="17"/>
      <c r="G374" s="25"/>
    </row>
    <row r="375" spans="3:7" s="2" customFormat="1" x14ac:dyDescent="0.15">
      <c r="C375" s="17"/>
      <c r="D375" s="17"/>
      <c r="E375" s="17"/>
      <c r="F375" s="17"/>
      <c r="G375" s="25"/>
    </row>
    <row r="376" spans="3:7" s="2" customFormat="1" x14ac:dyDescent="0.15">
      <c r="C376" s="17"/>
      <c r="D376" s="17"/>
      <c r="E376" s="17"/>
      <c r="F376" s="17"/>
      <c r="G376" s="25"/>
    </row>
    <row r="377" spans="3:7" s="2" customFormat="1" x14ac:dyDescent="0.15">
      <c r="C377" s="17"/>
      <c r="D377" s="17"/>
      <c r="E377" s="17"/>
      <c r="F377" s="17"/>
      <c r="G377" s="25"/>
    </row>
    <row r="378" spans="3:7" s="2" customFormat="1" x14ac:dyDescent="0.15">
      <c r="C378" s="17"/>
      <c r="D378" s="17"/>
      <c r="E378" s="17"/>
      <c r="F378" s="17"/>
      <c r="G378" s="25"/>
    </row>
    <row r="379" spans="3:7" s="2" customFormat="1" x14ac:dyDescent="0.15">
      <c r="C379" s="17"/>
      <c r="D379" s="17"/>
      <c r="E379" s="17"/>
      <c r="F379" s="17"/>
      <c r="G379" s="25"/>
    </row>
    <row r="380" spans="3:7" s="2" customFormat="1" x14ac:dyDescent="0.15">
      <c r="C380" s="17"/>
      <c r="D380" s="17"/>
      <c r="E380" s="17"/>
      <c r="F380" s="17"/>
      <c r="G380" s="25"/>
    </row>
    <row r="381" spans="3:7" s="2" customFormat="1" x14ac:dyDescent="0.15">
      <c r="C381" s="17"/>
      <c r="D381" s="17"/>
      <c r="E381" s="17"/>
      <c r="F381" s="17"/>
      <c r="G381" s="25"/>
    </row>
    <row r="382" spans="3:7" s="2" customFormat="1" x14ac:dyDescent="0.15">
      <c r="C382" s="17"/>
      <c r="D382" s="17"/>
      <c r="E382" s="17"/>
      <c r="F382" s="17"/>
      <c r="G382" s="25"/>
    </row>
    <row r="383" spans="3:7" s="2" customFormat="1" x14ac:dyDescent="0.15">
      <c r="C383" s="17"/>
      <c r="D383" s="17"/>
      <c r="E383" s="17"/>
      <c r="F383" s="17"/>
      <c r="G383" s="25"/>
    </row>
    <row r="384" spans="3:7" s="2" customFormat="1" x14ac:dyDescent="0.15">
      <c r="C384" s="17"/>
      <c r="D384" s="17"/>
      <c r="E384" s="17"/>
      <c r="F384" s="17"/>
      <c r="G384" s="25"/>
    </row>
    <row r="385" spans="3:7" s="2" customFormat="1" x14ac:dyDescent="0.15">
      <c r="C385" s="17"/>
      <c r="D385" s="17"/>
      <c r="E385" s="17"/>
      <c r="F385" s="17"/>
      <c r="G385" s="25"/>
    </row>
    <row r="386" spans="3:7" s="2" customFormat="1" x14ac:dyDescent="0.15">
      <c r="C386" s="17"/>
      <c r="D386" s="17"/>
      <c r="E386" s="17"/>
      <c r="F386" s="17"/>
      <c r="G386" s="25"/>
    </row>
    <row r="387" spans="3:7" s="2" customFormat="1" x14ac:dyDescent="0.15">
      <c r="C387" s="17"/>
      <c r="D387" s="17"/>
      <c r="E387" s="17"/>
      <c r="F387" s="17"/>
      <c r="G387" s="25"/>
    </row>
    <row r="388" spans="3:7" s="2" customFormat="1" x14ac:dyDescent="0.15">
      <c r="C388" s="17"/>
      <c r="D388" s="17"/>
      <c r="E388" s="17"/>
      <c r="F388" s="17"/>
      <c r="G388" s="25"/>
    </row>
    <row r="389" spans="3:7" s="2" customFormat="1" x14ac:dyDescent="0.15">
      <c r="C389" s="17"/>
      <c r="D389" s="17"/>
      <c r="E389" s="17"/>
      <c r="F389" s="17"/>
      <c r="G389" s="25"/>
    </row>
    <row r="390" spans="3:7" s="2" customFormat="1" x14ac:dyDescent="0.15">
      <c r="C390" s="17"/>
      <c r="D390" s="17"/>
      <c r="E390" s="17"/>
      <c r="F390" s="17"/>
      <c r="G390" s="25"/>
    </row>
    <row r="391" spans="3:7" s="2" customFormat="1" x14ac:dyDescent="0.15">
      <c r="C391" s="17"/>
      <c r="D391" s="17"/>
      <c r="E391" s="17"/>
      <c r="F391" s="17"/>
      <c r="G391" s="25"/>
    </row>
    <row r="392" spans="3:7" s="2" customFormat="1" x14ac:dyDescent="0.15">
      <c r="C392" s="17"/>
      <c r="D392" s="17"/>
      <c r="E392" s="17"/>
      <c r="F392" s="17"/>
      <c r="G392" s="25"/>
    </row>
    <row r="393" spans="3:7" s="2" customFormat="1" x14ac:dyDescent="0.15">
      <c r="C393" s="17"/>
      <c r="D393" s="17"/>
      <c r="E393" s="17"/>
      <c r="F393" s="17"/>
      <c r="G393" s="25"/>
    </row>
    <row r="394" spans="3:7" s="2" customFormat="1" x14ac:dyDescent="0.15">
      <c r="C394" s="17"/>
      <c r="D394" s="17"/>
      <c r="E394" s="17"/>
      <c r="F394" s="17"/>
      <c r="G394" s="25"/>
    </row>
    <row r="395" spans="3:7" s="2" customFormat="1" x14ac:dyDescent="0.15">
      <c r="C395" s="17"/>
      <c r="D395" s="17"/>
      <c r="E395" s="17"/>
      <c r="F395" s="17"/>
      <c r="G395" s="25"/>
    </row>
    <row r="396" spans="3:7" s="2" customFormat="1" x14ac:dyDescent="0.15">
      <c r="C396" s="17"/>
      <c r="D396" s="17"/>
      <c r="E396" s="17"/>
      <c r="F396" s="17"/>
      <c r="G396" s="25"/>
    </row>
    <row r="397" spans="3:7" s="2" customFormat="1" x14ac:dyDescent="0.15">
      <c r="C397" s="17"/>
      <c r="D397" s="17"/>
      <c r="E397" s="17"/>
      <c r="F397" s="17"/>
      <c r="G397" s="25"/>
    </row>
    <row r="398" spans="3:7" s="2" customFormat="1" x14ac:dyDescent="0.15">
      <c r="C398" s="17"/>
      <c r="D398" s="17"/>
      <c r="E398" s="17"/>
      <c r="F398" s="17"/>
      <c r="G398" s="25"/>
    </row>
    <row r="399" spans="3:7" s="2" customFormat="1" x14ac:dyDescent="0.15">
      <c r="C399" s="17"/>
      <c r="D399" s="17"/>
      <c r="E399" s="17"/>
      <c r="F399" s="17"/>
      <c r="G399" s="25"/>
    </row>
    <row r="400" spans="3:7" s="2" customFormat="1" x14ac:dyDescent="0.15">
      <c r="C400" s="17"/>
      <c r="D400" s="17"/>
      <c r="E400" s="17"/>
      <c r="F400" s="17"/>
      <c r="G400" s="25"/>
    </row>
    <row r="401" spans="3:7" s="2" customFormat="1" x14ac:dyDescent="0.15">
      <c r="C401" s="17"/>
      <c r="D401" s="17"/>
      <c r="E401" s="17"/>
      <c r="F401" s="17"/>
      <c r="G401" s="25"/>
    </row>
    <row r="402" spans="3:7" s="2" customFormat="1" x14ac:dyDescent="0.15">
      <c r="C402" s="17"/>
      <c r="D402" s="17"/>
      <c r="E402" s="17"/>
      <c r="F402" s="17"/>
      <c r="G402" s="25"/>
    </row>
    <row r="403" spans="3:7" s="2" customFormat="1" x14ac:dyDescent="0.15">
      <c r="C403" s="17"/>
      <c r="D403" s="17"/>
      <c r="E403" s="17"/>
      <c r="F403" s="17"/>
      <c r="G403" s="25"/>
    </row>
    <row r="404" spans="3:7" s="2" customFormat="1" x14ac:dyDescent="0.15">
      <c r="C404" s="17"/>
      <c r="D404" s="17"/>
      <c r="E404" s="17"/>
      <c r="F404" s="17"/>
      <c r="G404" s="25"/>
    </row>
    <row r="405" spans="3:7" s="2" customFormat="1" x14ac:dyDescent="0.15">
      <c r="C405" s="17"/>
      <c r="D405" s="17"/>
      <c r="E405" s="17"/>
      <c r="F405" s="17"/>
      <c r="G405" s="25"/>
    </row>
    <row r="406" spans="3:7" s="2" customFormat="1" x14ac:dyDescent="0.15">
      <c r="C406" s="17"/>
      <c r="D406" s="17"/>
      <c r="E406" s="17"/>
      <c r="F406" s="17"/>
      <c r="G406" s="25"/>
    </row>
    <row r="407" spans="3:7" s="2" customFormat="1" x14ac:dyDescent="0.15">
      <c r="C407" s="17"/>
      <c r="D407" s="17"/>
      <c r="E407" s="17"/>
      <c r="F407" s="17"/>
      <c r="G407" s="25"/>
    </row>
    <row r="408" spans="3:7" s="2" customFormat="1" x14ac:dyDescent="0.15">
      <c r="C408" s="17"/>
      <c r="D408" s="17"/>
      <c r="E408" s="17"/>
      <c r="F408" s="17"/>
      <c r="G408" s="25"/>
    </row>
    <row r="409" spans="3:7" s="2" customFormat="1" x14ac:dyDescent="0.15">
      <c r="C409" s="17"/>
      <c r="D409" s="17"/>
      <c r="E409" s="17"/>
      <c r="F409" s="17"/>
      <c r="G409" s="25"/>
    </row>
    <row r="410" spans="3:7" s="2" customFormat="1" x14ac:dyDescent="0.15">
      <c r="C410" s="17"/>
      <c r="D410" s="17"/>
      <c r="E410" s="17"/>
      <c r="F410" s="17"/>
      <c r="G410" s="25"/>
    </row>
    <row r="411" spans="3:7" s="2" customFormat="1" x14ac:dyDescent="0.15">
      <c r="C411" s="17"/>
      <c r="D411" s="17"/>
      <c r="E411" s="17"/>
      <c r="F411" s="17"/>
      <c r="G411" s="25"/>
    </row>
    <row r="412" spans="3:7" s="2" customFormat="1" x14ac:dyDescent="0.15">
      <c r="C412" s="17"/>
      <c r="D412" s="17"/>
      <c r="E412" s="17"/>
      <c r="F412" s="17"/>
      <c r="G412" s="25"/>
    </row>
    <row r="413" spans="3:7" s="2" customFormat="1" x14ac:dyDescent="0.15">
      <c r="C413" s="17"/>
      <c r="D413" s="17"/>
      <c r="E413" s="17"/>
      <c r="F413" s="17"/>
      <c r="G413" s="25"/>
    </row>
    <row r="414" spans="3:7" s="2" customFormat="1" x14ac:dyDescent="0.15">
      <c r="C414" s="17"/>
      <c r="D414" s="17"/>
      <c r="E414" s="17"/>
      <c r="F414" s="17"/>
      <c r="G414" s="25"/>
    </row>
    <row r="415" spans="3:7" s="2" customFormat="1" x14ac:dyDescent="0.15">
      <c r="C415" s="17"/>
      <c r="D415" s="17"/>
      <c r="E415" s="17"/>
      <c r="F415" s="17"/>
      <c r="G415" s="25"/>
    </row>
    <row r="416" spans="3:7" s="2" customFormat="1" x14ac:dyDescent="0.15">
      <c r="C416" s="17"/>
      <c r="D416" s="17"/>
      <c r="E416" s="17"/>
      <c r="F416" s="17"/>
      <c r="G416" s="25"/>
    </row>
    <row r="417" spans="3:7" s="2" customFormat="1" x14ac:dyDescent="0.15">
      <c r="C417" s="17"/>
      <c r="D417" s="17"/>
      <c r="E417" s="17"/>
      <c r="F417" s="17"/>
      <c r="G417" s="25"/>
    </row>
    <row r="418" spans="3:7" s="2" customFormat="1" x14ac:dyDescent="0.15">
      <c r="C418" s="17"/>
      <c r="D418" s="17"/>
      <c r="E418" s="17"/>
      <c r="F418" s="17"/>
      <c r="G418" s="25"/>
    </row>
    <row r="419" spans="3:7" s="2" customFormat="1" x14ac:dyDescent="0.15">
      <c r="C419" s="17"/>
      <c r="D419" s="17"/>
      <c r="E419" s="17"/>
      <c r="F419" s="17"/>
      <c r="G419" s="25"/>
    </row>
    <row r="420" spans="3:7" s="2" customFormat="1" x14ac:dyDescent="0.15">
      <c r="C420" s="17"/>
      <c r="D420" s="17"/>
      <c r="E420" s="17"/>
      <c r="F420" s="17"/>
      <c r="G420" s="25"/>
    </row>
    <row r="421" spans="3:7" s="2" customFormat="1" x14ac:dyDescent="0.15">
      <c r="C421" s="17"/>
      <c r="D421" s="17"/>
      <c r="E421" s="17"/>
      <c r="F421" s="17"/>
      <c r="G421" s="25"/>
    </row>
    <row r="422" spans="3:7" s="2" customFormat="1" x14ac:dyDescent="0.15">
      <c r="C422" s="17"/>
      <c r="D422" s="17"/>
      <c r="E422" s="17"/>
      <c r="F422" s="17"/>
      <c r="G422" s="25"/>
    </row>
    <row r="423" spans="3:7" s="2" customFormat="1" x14ac:dyDescent="0.15">
      <c r="C423" s="17"/>
      <c r="D423" s="17"/>
      <c r="E423" s="17"/>
      <c r="F423" s="17"/>
      <c r="G423" s="25"/>
    </row>
    <row r="424" spans="3:7" s="2" customFormat="1" x14ac:dyDescent="0.15">
      <c r="C424" s="17"/>
      <c r="D424" s="17"/>
      <c r="E424" s="17"/>
      <c r="F424" s="17"/>
      <c r="G424" s="25"/>
    </row>
    <row r="425" spans="3:7" s="2" customFormat="1" x14ac:dyDescent="0.15">
      <c r="C425" s="17"/>
      <c r="D425" s="17"/>
      <c r="E425" s="17"/>
      <c r="F425" s="17"/>
      <c r="G425" s="25"/>
    </row>
    <row r="426" spans="3:7" s="2" customFormat="1" x14ac:dyDescent="0.15">
      <c r="C426" s="17"/>
      <c r="D426" s="17"/>
      <c r="E426" s="17"/>
      <c r="F426" s="17"/>
      <c r="G426" s="25"/>
    </row>
    <row r="427" spans="3:7" s="2" customFormat="1" x14ac:dyDescent="0.15">
      <c r="C427" s="17"/>
      <c r="D427" s="17"/>
      <c r="E427" s="17"/>
      <c r="F427" s="17"/>
      <c r="G427" s="25"/>
    </row>
    <row r="428" spans="3:7" s="2" customFormat="1" x14ac:dyDescent="0.15">
      <c r="C428" s="17"/>
      <c r="D428" s="17"/>
      <c r="E428" s="17"/>
      <c r="F428" s="17"/>
      <c r="G428" s="25"/>
    </row>
    <row r="429" spans="3:7" s="2" customFormat="1" x14ac:dyDescent="0.15">
      <c r="C429" s="17"/>
      <c r="D429" s="17"/>
      <c r="E429" s="17"/>
      <c r="F429" s="17"/>
      <c r="G429" s="25"/>
    </row>
    <row r="430" spans="3:7" s="2" customFormat="1" x14ac:dyDescent="0.15">
      <c r="C430" s="17"/>
      <c r="D430" s="17"/>
      <c r="E430" s="17"/>
      <c r="F430" s="17"/>
      <c r="G430" s="25"/>
    </row>
    <row r="431" spans="3:7" s="2" customFormat="1" x14ac:dyDescent="0.15">
      <c r="C431" s="17"/>
      <c r="D431" s="17"/>
      <c r="E431" s="17"/>
      <c r="F431" s="17"/>
      <c r="G431" s="25"/>
    </row>
    <row r="432" spans="3:7" s="2" customFormat="1" x14ac:dyDescent="0.15">
      <c r="C432" s="17"/>
      <c r="D432" s="17"/>
      <c r="E432" s="17"/>
      <c r="F432" s="17"/>
      <c r="G432" s="25"/>
    </row>
    <row r="433" spans="3:7" s="2" customFormat="1" x14ac:dyDescent="0.15">
      <c r="C433" s="17"/>
      <c r="D433" s="17"/>
      <c r="E433" s="17"/>
      <c r="F433" s="17"/>
      <c r="G433" s="25"/>
    </row>
    <row r="434" spans="3:7" s="2" customFormat="1" x14ac:dyDescent="0.15">
      <c r="C434" s="17"/>
      <c r="D434" s="17"/>
      <c r="E434" s="17"/>
      <c r="F434" s="17"/>
      <c r="G434" s="25"/>
    </row>
    <row r="435" spans="3:7" s="2" customFormat="1" x14ac:dyDescent="0.15">
      <c r="C435" s="17"/>
      <c r="D435" s="17"/>
      <c r="E435" s="17"/>
      <c r="F435" s="17"/>
      <c r="G435" s="25"/>
    </row>
    <row r="436" spans="3:7" s="2" customFormat="1" x14ac:dyDescent="0.15">
      <c r="C436" s="17"/>
      <c r="D436" s="17"/>
      <c r="E436" s="17"/>
      <c r="F436" s="17"/>
      <c r="G436" s="25"/>
    </row>
    <row r="437" spans="3:7" s="2" customFormat="1" x14ac:dyDescent="0.15">
      <c r="C437" s="17"/>
      <c r="D437" s="17"/>
      <c r="E437" s="17"/>
      <c r="F437" s="17"/>
      <c r="G437" s="25"/>
    </row>
    <row r="438" spans="3:7" s="2" customFormat="1" x14ac:dyDescent="0.15">
      <c r="C438" s="17"/>
      <c r="D438" s="17"/>
      <c r="E438" s="17"/>
      <c r="F438" s="17"/>
      <c r="G438" s="25"/>
    </row>
    <row r="439" spans="3:7" s="2" customFormat="1" x14ac:dyDescent="0.15">
      <c r="C439" s="17"/>
      <c r="D439" s="17"/>
      <c r="E439" s="17"/>
      <c r="F439" s="17"/>
      <c r="G439" s="25"/>
    </row>
    <row r="440" spans="3:7" s="2" customFormat="1" x14ac:dyDescent="0.15">
      <c r="C440" s="17"/>
      <c r="D440" s="17"/>
      <c r="E440" s="17"/>
      <c r="F440" s="17"/>
      <c r="G440" s="25"/>
    </row>
    <row r="441" spans="3:7" s="2" customFormat="1" x14ac:dyDescent="0.15">
      <c r="C441" s="17"/>
      <c r="D441" s="17"/>
      <c r="E441" s="17"/>
      <c r="F441" s="17"/>
      <c r="G441" s="25"/>
    </row>
    <row r="442" spans="3:7" s="2" customFormat="1" x14ac:dyDescent="0.15">
      <c r="C442" s="17"/>
      <c r="D442" s="17"/>
      <c r="E442" s="17"/>
      <c r="F442" s="17"/>
      <c r="G442" s="25"/>
    </row>
    <row r="443" spans="3:7" s="2" customFormat="1" x14ac:dyDescent="0.15">
      <c r="C443" s="17"/>
      <c r="D443" s="17"/>
      <c r="E443" s="17"/>
      <c r="F443" s="17"/>
      <c r="G443" s="25"/>
    </row>
    <row r="444" spans="3:7" s="2" customFormat="1" x14ac:dyDescent="0.15">
      <c r="C444" s="17"/>
      <c r="D444" s="17"/>
      <c r="E444" s="17"/>
      <c r="F444" s="17"/>
      <c r="G444" s="25"/>
    </row>
    <row r="445" spans="3:7" s="2" customFormat="1" x14ac:dyDescent="0.15">
      <c r="C445" s="17"/>
      <c r="D445" s="17"/>
      <c r="E445" s="17"/>
      <c r="F445" s="17"/>
      <c r="G445" s="25"/>
    </row>
    <row r="446" spans="3:7" s="2" customFormat="1" x14ac:dyDescent="0.15">
      <c r="C446" s="17"/>
      <c r="D446" s="17"/>
      <c r="E446" s="17"/>
      <c r="F446" s="17"/>
      <c r="G446" s="25"/>
    </row>
    <row r="447" spans="3:7" s="2" customFormat="1" x14ac:dyDescent="0.15">
      <c r="C447" s="17"/>
      <c r="D447" s="17"/>
      <c r="E447" s="17"/>
      <c r="F447" s="17"/>
      <c r="G447" s="25"/>
    </row>
    <row r="448" spans="3:7" s="2" customFormat="1" x14ac:dyDescent="0.15">
      <c r="C448" s="17"/>
      <c r="D448" s="17"/>
      <c r="E448" s="17"/>
      <c r="F448" s="17"/>
      <c r="G448" s="25"/>
    </row>
    <row r="449" spans="3:7" s="2" customFormat="1" x14ac:dyDescent="0.15">
      <c r="C449" s="17"/>
      <c r="D449" s="17"/>
      <c r="E449" s="17"/>
      <c r="F449" s="17"/>
      <c r="G449" s="25"/>
    </row>
    <row r="450" spans="3:7" s="2" customFormat="1" x14ac:dyDescent="0.15">
      <c r="C450" s="17"/>
      <c r="D450" s="17"/>
      <c r="E450" s="17"/>
      <c r="F450" s="17"/>
      <c r="G450" s="25"/>
    </row>
    <row r="451" spans="3:7" s="2" customFormat="1" x14ac:dyDescent="0.15">
      <c r="C451" s="17"/>
      <c r="D451" s="17"/>
      <c r="E451" s="17"/>
      <c r="F451" s="17"/>
      <c r="G451" s="25"/>
    </row>
    <row r="452" spans="3:7" s="2" customFormat="1" x14ac:dyDescent="0.15">
      <c r="C452" s="17"/>
      <c r="D452" s="17"/>
      <c r="E452" s="17"/>
      <c r="F452" s="17"/>
      <c r="G452" s="25"/>
    </row>
    <row r="453" spans="3:7" s="2" customFormat="1" x14ac:dyDescent="0.15">
      <c r="C453" s="17"/>
      <c r="D453" s="17"/>
      <c r="E453" s="17"/>
      <c r="F453" s="17"/>
      <c r="G453" s="25"/>
    </row>
    <row r="454" spans="3:7" s="2" customFormat="1" x14ac:dyDescent="0.15">
      <c r="C454" s="17"/>
      <c r="D454" s="17"/>
      <c r="E454" s="17"/>
      <c r="F454" s="17"/>
      <c r="G454" s="25"/>
    </row>
    <row r="455" spans="3:7" s="2" customFormat="1" x14ac:dyDescent="0.15">
      <c r="C455" s="17"/>
      <c r="D455" s="17"/>
      <c r="E455" s="17"/>
      <c r="F455" s="17"/>
      <c r="G455" s="25"/>
    </row>
    <row r="456" spans="3:7" s="2" customFormat="1" x14ac:dyDescent="0.15">
      <c r="C456" s="17"/>
      <c r="D456" s="17"/>
      <c r="E456" s="17"/>
      <c r="F456" s="17"/>
      <c r="G456" s="25"/>
    </row>
    <row r="457" spans="3:7" s="2" customFormat="1" x14ac:dyDescent="0.15">
      <c r="C457" s="17"/>
      <c r="D457" s="17"/>
      <c r="E457" s="17"/>
      <c r="F457" s="17"/>
      <c r="G457" s="25"/>
    </row>
    <row r="458" spans="3:7" s="2" customFormat="1" x14ac:dyDescent="0.15">
      <c r="C458" s="17"/>
      <c r="D458" s="17"/>
      <c r="E458" s="17"/>
      <c r="F458" s="17"/>
      <c r="G458" s="25"/>
    </row>
    <row r="459" spans="3:7" s="2" customFormat="1" x14ac:dyDescent="0.15">
      <c r="C459" s="17"/>
      <c r="D459" s="17"/>
      <c r="E459" s="17"/>
      <c r="F459" s="17"/>
      <c r="G459" s="25"/>
    </row>
    <row r="460" spans="3:7" s="2" customFormat="1" x14ac:dyDescent="0.15">
      <c r="C460" s="17"/>
      <c r="D460" s="17"/>
      <c r="E460" s="17"/>
      <c r="F460" s="17"/>
      <c r="G460" s="25"/>
    </row>
    <row r="461" spans="3:7" s="2" customFormat="1" x14ac:dyDescent="0.15">
      <c r="C461" s="17"/>
      <c r="D461" s="17"/>
      <c r="E461" s="17"/>
      <c r="F461" s="17"/>
      <c r="G461" s="25"/>
    </row>
    <row r="462" spans="3:7" s="2" customFormat="1" x14ac:dyDescent="0.15">
      <c r="C462" s="17"/>
      <c r="D462" s="17"/>
      <c r="E462" s="17"/>
      <c r="F462" s="17"/>
      <c r="G462" s="25"/>
    </row>
    <row r="463" spans="3:7" s="2" customFormat="1" x14ac:dyDescent="0.15">
      <c r="C463" s="17"/>
      <c r="D463" s="17"/>
      <c r="E463" s="17"/>
      <c r="F463" s="17"/>
      <c r="G463" s="25"/>
    </row>
    <row r="464" spans="3:7" s="2" customFormat="1" x14ac:dyDescent="0.15">
      <c r="C464" s="17"/>
      <c r="D464" s="17"/>
      <c r="E464" s="17"/>
      <c r="F464" s="17"/>
      <c r="G464" s="25"/>
    </row>
    <row r="465" spans="3:7" s="2" customFormat="1" x14ac:dyDescent="0.15">
      <c r="C465" s="17"/>
      <c r="D465" s="17"/>
      <c r="E465" s="17"/>
      <c r="F465" s="17"/>
      <c r="G465" s="25"/>
    </row>
    <row r="466" spans="3:7" s="2" customFormat="1" x14ac:dyDescent="0.15">
      <c r="C466" s="17"/>
      <c r="D466" s="17"/>
      <c r="E466" s="17"/>
      <c r="F466" s="17"/>
      <c r="G466" s="25"/>
    </row>
    <row r="467" spans="3:7" s="2" customFormat="1" x14ac:dyDescent="0.15">
      <c r="C467" s="17"/>
      <c r="D467" s="17"/>
      <c r="E467" s="17"/>
      <c r="F467" s="17"/>
      <c r="G467" s="25"/>
    </row>
    <row r="468" spans="3:7" s="2" customFormat="1" x14ac:dyDescent="0.15">
      <c r="C468" s="17"/>
      <c r="D468" s="17"/>
      <c r="E468" s="17"/>
      <c r="F468" s="17"/>
      <c r="G468" s="25"/>
    </row>
    <row r="469" spans="3:7" s="2" customFormat="1" x14ac:dyDescent="0.15">
      <c r="C469" s="17"/>
      <c r="D469" s="17"/>
      <c r="E469" s="17"/>
      <c r="F469" s="17"/>
      <c r="G469" s="25"/>
    </row>
    <row r="470" spans="3:7" s="2" customFormat="1" x14ac:dyDescent="0.15">
      <c r="C470" s="17"/>
      <c r="D470" s="17"/>
      <c r="E470" s="17"/>
      <c r="F470" s="17"/>
      <c r="G470" s="25"/>
    </row>
    <row r="471" spans="3:7" s="2" customFormat="1" x14ac:dyDescent="0.15">
      <c r="C471" s="17"/>
      <c r="D471" s="17"/>
      <c r="E471" s="17"/>
      <c r="F471" s="17"/>
      <c r="G471" s="25"/>
    </row>
    <row r="472" spans="3:7" s="2" customFormat="1" x14ac:dyDescent="0.15">
      <c r="C472" s="17"/>
      <c r="D472" s="17"/>
      <c r="E472" s="17"/>
      <c r="F472" s="17"/>
      <c r="G472" s="25"/>
    </row>
    <row r="473" spans="3:7" s="2" customFormat="1" x14ac:dyDescent="0.15">
      <c r="C473" s="17"/>
      <c r="D473" s="17"/>
      <c r="E473" s="17"/>
      <c r="F473" s="17"/>
      <c r="G473" s="25"/>
    </row>
    <row r="474" spans="3:7" s="2" customFormat="1" x14ac:dyDescent="0.15">
      <c r="C474" s="17"/>
      <c r="D474" s="17"/>
      <c r="E474" s="17"/>
      <c r="F474" s="17"/>
      <c r="G474" s="25"/>
    </row>
    <row r="475" spans="3:7" s="2" customFormat="1" x14ac:dyDescent="0.15">
      <c r="C475" s="17"/>
      <c r="D475" s="17"/>
      <c r="E475" s="17"/>
      <c r="F475" s="17"/>
      <c r="G475" s="25"/>
    </row>
    <row r="476" spans="3:7" s="2" customFormat="1" x14ac:dyDescent="0.15">
      <c r="C476" s="17"/>
      <c r="D476" s="17"/>
      <c r="E476" s="17"/>
      <c r="F476" s="17"/>
      <c r="G476" s="25"/>
    </row>
    <row r="477" spans="3:7" s="2" customFormat="1" x14ac:dyDescent="0.15">
      <c r="C477" s="17"/>
      <c r="D477" s="17"/>
      <c r="E477" s="17"/>
      <c r="F477" s="17"/>
      <c r="G477" s="25"/>
    </row>
    <row r="478" spans="3:7" s="2" customFormat="1" x14ac:dyDescent="0.15">
      <c r="C478" s="17"/>
      <c r="D478" s="17"/>
      <c r="E478" s="17"/>
      <c r="F478" s="17"/>
      <c r="G478" s="25"/>
    </row>
    <row r="479" spans="3:7" s="2" customFormat="1" x14ac:dyDescent="0.15">
      <c r="C479" s="17"/>
      <c r="D479" s="17"/>
      <c r="E479" s="17"/>
      <c r="F479" s="17"/>
      <c r="G479" s="25"/>
    </row>
    <row r="480" spans="3:7" s="2" customFormat="1" x14ac:dyDescent="0.15">
      <c r="C480" s="17"/>
      <c r="D480" s="17"/>
      <c r="E480" s="17"/>
      <c r="F480" s="17"/>
      <c r="G480" s="25"/>
    </row>
    <row r="481" spans="3:7" s="2" customFormat="1" x14ac:dyDescent="0.15">
      <c r="C481" s="17"/>
      <c r="D481" s="17"/>
      <c r="E481" s="17"/>
      <c r="F481" s="17"/>
      <c r="G481" s="25"/>
    </row>
    <row r="482" spans="3:7" s="2" customFormat="1" x14ac:dyDescent="0.15">
      <c r="C482" s="17"/>
      <c r="D482" s="17"/>
      <c r="E482" s="17"/>
      <c r="F482" s="17"/>
      <c r="G482" s="25"/>
    </row>
    <row r="483" spans="3:7" s="2" customFormat="1" x14ac:dyDescent="0.15">
      <c r="C483" s="17"/>
      <c r="D483" s="17"/>
      <c r="E483" s="17"/>
      <c r="F483" s="17"/>
      <c r="G483" s="25"/>
    </row>
    <row r="484" spans="3:7" s="2" customFormat="1" x14ac:dyDescent="0.15">
      <c r="C484" s="17"/>
      <c r="D484" s="17"/>
      <c r="E484" s="17"/>
      <c r="F484" s="17"/>
      <c r="G484" s="25"/>
    </row>
    <row r="485" spans="3:7" s="2" customFormat="1" x14ac:dyDescent="0.15">
      <c r="C485" s="17"/>
      <c r="D485" s="17"/>
      <c r="E485" s="17"/>
      <c r="F485" s="17"/>
      <c r="G485" s="25"/>
    </row>
    <row r="486" spans="3:7" s="2" customFormat="1" x14ac:dyDescent="0.15">
      <c r="C486" s="17"/>
      <c r="D486" s="17"/>
      <c r="E486" s="17"/>
      <c r="F486" s="17"/>
      <c r="G486" s="25"/>
    </row>
    <row r="487" spans="3:7" s="2" customFormat="1" x14ac:dyDescent="0.15">
      <c r="C487" s="17"/>
      <c r="D487" s="17"/>
      <c r="E487" s="17"/>
      <c r="F487" s="17"/>
      <c r="G487" s="25"/>
    </row>
    <row r="488" spans="3:7" s="2" customFormat="1" x14ac:dyDescent="0.15">
      <c r="C488" s="17"/>
      <c r="D488" s="17"/>
      <c r="E488" s="17"/>
      <c r="F488" s="17"/>
      <c r="G488" s="25"/>
    </row>
    <row r="489" spans="3:7" s="2" customFormat="1" x14ac:dyDescent="0.15">
      <c r="C489" s="17"/>
      <c r="D489" s="17"/>
      <c r="E489" s="17"/>
      <c r="F489" s="17"/>
      <c r="G489" s="25"/>
    </row>
    <row r="490" spans="3:7" s="2" customFormat="1" x14ac:dyDescent="0.15">
      <c r="C490" s="17"/>
      <c r="D490" s="17"/>
      <c r="E490" s="17"/>
      <c r="F490" s="17"/>
      <c r="G490" s="25"/>
    </row>
    <row r="491" spans="3:7" s="2" customFormat="1" x14ac:dyDescent="0.15">
      <c r="C491" s="17"/>
      <c r="D491" s="17"/>
      <c r="E491" s="17"/>
      <c r="F491" s="17"/>
      <c r="G491" s="25"/>
    </row>
    <row r="492" spans="3:7" s="2" customFormat="1" x14ac:dyDescent="0.15">
      <c r="C492" s="17"/>
      <c r="D492" s="17"/>
      <c r="E492" s="17"/>
      <c r="F492" s="17"/>
      <c r="G492" s="25"/>
    </row>
    <row r="493" spans="3:7" s="2" customFormat="1" x14ac:dyDescent="0.15">
      <c r="C493" s="17"/>
      <c r="D493" s="17"/>
      <c r="E493" s="17"/>
      <c r="F493" s="17"/>
      <c r="G493" s="25"/>
    </row>
    <row r="494" spans="3:7" s="2" customFormat="1" x14ac:dyDescent="0.15">
      <c r="C494" s="17"/>
      <c r="D494" s="17"/>
      <c r="E494" s="17"/>
      <c r="F494" s="17"/>
      <c r="G494" s="25"/>
    </row>
    <row r="495" spans="3:7" s="2" customFormat="1" x14ac:dyDescent="0.15">
      <c r="C495" s="17"/>
      <c r="D495" s="17"/>
      <c r="E495" s="17"/>
      <c r="F495" s="17"/>
      <c r="G495" s="25"/>
    </row>
    <row r="496" spans="3:7" s="2" customFormat="1" x14ac:dyDescent="0.15">
      <c r="C496" s="17"/>
      <c r="D496" s="17"/>
      <c r="E496" s="17"/>
      <c r="F496" s="17"/>
      <c r="G496" s="25"/>
    </row>
    <row r="497" spans="3:7" s="2" customFormat="1" x14ac:dyDescent="0.15">
      <c r="C497" s="17"/>
      <c r="D497" s="17"/>
      <c r="E497" s="17"/>
      <c r="F497" s="17"/>
      <c r="G497" s="25"/>
    </row>
    <row r="498" spans="3:7" s="2" customFormat="1" x14ac:dyDescent="0.15">
      <c r="C498" s="17"/>
      <c r="D498" s="17"/>
      <c r="E498" s="17"/>
      <c r="F498" s="17"/>
      <c r="G498" s="25"/>
    </row>
    <row r="499" spans="3:7" s="2" customFormat="1" x14ac:dyDescent="0.15">
      <c r="C499" s="17"/>
      <c r="D499" s="17"/>
      <c r="E499" s="17"/>
      <c r="F499" s="17"/>
      <c r="G499" s="25"/>
    </row>
    <row r="500" spans="3:7" s="2" customFormat="1" x14ac:dyDescent="0.15">
      <c r="C500" s="17"/>
      <c r="D500" s="17"/>
      <c r="E500" s="17"/>
      <c r="F500" s="17"/>
      <c r="G500" s="25"/>
    </row>
    <row r="501" spans="3:7" s="2" customFormat="1" x14ac:dyDescent="0.15">
      <c r="C501" s="17"/>
      <c r="D501" s="17"/>
      <c r="E501" s="17"/>
      <c r="F501" s="17"/>
      <c r="G501" s="25"/>
    </row>
    <row r="502" spans="3:7" s="2" customFormat="1" x14ac:dyDescent="0.15">
      <c r="C502" s="17"/>
      <c r="D502" s="17"/>
      <c r="E502" s="17"/>
      <c r="F502" s="17"/>
      <c r="G502" s="25"/>
    </row>
    <row r="503" spans="3:7" s="2" customFormat="1" x14ac:dyDescent="0.15">
      <c r="C503" s="17"/>
      <c r="D503" s="17"/>
      <c r="E503" s="17"/>
      <c r="F503" s="17"/>
      <c r="G503" s="25"/>
    </row>
    <row r="504" spans="3:7" s="2" customFormat="1" x14ac:dyDescent="0.15">
      <c r="C504" s="17"/>
      <c r="D504" s="17"/>
      <c r="E504" s="17"/>
      <c r="F504" s="17"/>
      <c r="G504" s="25"/>
    </row>
    <row r="505" spans="3:7" s="2" customFormat="1" x14ac:dyDescent="0.15">
      <c r="C505" s="17"/>
      <c r="D505" s="17"/>
      <c r="E505" s="17"/>
      <c r="F505" s="17"/>
      <c r="G505" s="25"/>
    </row>
    <row r="506" spans="3:7" s="2" customFormat="1" x14ac:dyDescent="0.15">
      <c r="C506" s="17"/>
      <c r="D506" s="17"/>
      <c r="E506" s="17"/>
      <c r="F506" s="17"/>
      <c r="G506" s="25"/>
    </row>
    <row r="507" spans="3:7" s="2" customFormat="1" x14ac:dyDescent="0.15">
      <c r="C507" s="17"/>
      <c r="D507" s="17"/>
      <c r="E507" s="17"/>
      <c r="F507" s="17"/>
      <c r="G507" s="25"/>
    </row>
    <row r="508" spans="3:7" s="2" customFormat="1" x14ac:dyDescent="0.15">
      <c r="C508" s="17"/>
      <c r="D508" s="17"/>
      <c r="E508" s="17"/>
      <c r="F508" s="17"/>
      <c r="G508" s="25"/>
    </row>
    <row r="509" spans="3:7" s="2" customFormat="1" x14ac:dyDescent="0.15">
      <c r="C509" s="17"/>
      <c r="D509" s="17"/>
      <c r="E509" s="17"/>
      <c r="F509" s="17"/>
      <c r="G509" s="25"/>
    </row>
    <row r="510" spans="3:7" s="2" customFormat="1" x14ac:dyDescent="0.15">
      <c r="C510" s="17"/>
      <c r="D510" s="17"/>
      <c r="E510" s="17"/>
      <c r="F510" s="17"/>
      <c r="G510" s="25"/>
    </row>
    <row r="511" spans="3:7" s="2" customFormat="1" x14ac:dyDescent="0.15">
      <c r="C511" s="17"/>
      <c r="D511" s="17"/>
      <c r="E511" s="17"/>
      <c r="F511" s="17"/>
      <c r="G511" s="25"/>
    </row>
    <row r="512" spans="3:7" s="2" customFormat="1" x14ac:dyDescent="0.15">
      <c r="C512" s="17"/>
      <c r="D512" s="17"/>
      <c r="E512" s="17"/>
      <c r="F512" s="17"/>
      <c r="G512" s="25"/>
    </row>
    <row r="513" spans="3:7" s="2" customFormat="1" x14ac:dyDescent="0.15">
      <c r="C513" s="17"/>
      <c r="D513" s="17"/>
      <c r="E513" s="17"/>
      <c r="F513" s="17"/>
      <c r="G513" s="25"/>
    </row>
    <row r="514" spans="3:7" s="2" customFormat="1" x14ac:dyDescent="0.15">
      <c r="C514" s="17"/>
      <c r="D514" s="17"/>
      <c r="E514" s="17"/>
      <c r="F514" s="17"/>
      <c r="G514" s="25"/>
    </row>
    <row r="515" spans="3:7" s="2" customFormat="1" x14ac:dyDescent="0.15">
      <c r="C515" s="17"/>
      <c r="D515" s="17"/>
      <c r="E515" s="17"/>
      <c r="F515" s="17"/>
      <c r="G515" s="25"/>
    </row>
    <row r="516" spans="3:7" s="2" customFormat="1" x14ac:dyDescent="0.15">
      <c r="C516" s="17"/>
      <c r="D516" s="17"/>
      <c r="E516" s="17"/>
      <c r="F516" s="17"/>
      <c r="G516" s="25"/>
    </row>
    <row r="517" spans="3:7" s="2" customFormat="1" x14ac:dyDescent="0.15">
      <c r="C517" s="17"/>
      <c r="D517" s="17"/>
      <c r="E517" s="17"/>
      <c r="F517" s="17"/>
      <c r="G517" s="25"/>
    </row>
    <row r="518" spans="3:7" s="2" customFormat="1" x14ac:dyDescent="0.15">
      <c r="C518" s="17"/>
      <c r="D518" s="17"/>
      <c r="E518" s="17"/>
      <c r="F518" s="17"/>
      <c r="G518" s="25"/>
    </row>
    <row r="519" spans="3:7" s="2" customFormat="1" x14ac:dyDescent="0.15">
      <c r="C519" s="17"/>
      <c r="D519" s="17"/>
      <c r="E519" s="17"/>
      <c r="F519" s="17"/>
      <c r="G519" s="25"/>
    </row>
    <row r="520" spans="3:7" s="2" customFormat="1" x14ac:dyDescent="0.15">
      <c r="C520" s="17"/>
      <c r="D520" s="17"/>
      <c r="E520" s="17"/>
      <c r="F520" s="17"/>
      <c r="G520" s="25"/>
    </row>
    <row r="521" spans="3:7" s="2" customFormat="1" x14ac:dyDescent="0.15">
      <c r="C521" s="17"/>
      <c r="D521" s="17"/>
      <c r="E521" s="17"/>
      <c r="F521" s="17"/>
      <c r="G521" s="25"/>
    </row>
    <row r="522" spans="3:7" s="2" customFormat="1" x14ac:dyDescent="0.15">
      <c r="C522" s="17"/>
      <c r="D522" s="17"/>
      <c r="E522" s="17"/>
      <c r="F522" s="17"/>
      <c r="G522" s="25"/>
    </row>
    <row r="523" spans="3:7" s="2" customFormat="1" x14ac:dyDescent="0.15">
      <c r="C523" s="17"/>
      <c r="D523" s="17"/>
      <c r="E523" s="17"/>
      <c r="F523" s="17"/>
      <c r="G523" s="25"/>
    </row>
    <row r="524" spans="3:7" s="2" customFormat="1" x14ac:dyDescent="0.15">
      <c r="C524" s="17"/>
      <c r="D524" s="17"/>
      <c r="E524" s="17"/>
      <c r="F524" s="17"/>
      <c r="G524" s="25"/>
    </row>
    <row r="525" spans="3:7" s="2" customFormat="1" x14ac:dyDescent="0.15">
      <c r="C525" s="17"/>
      <c r="D525" s="17"/>
      <c r="E525" s="17"/>
      <c r="F525" s="17"/>
      <c r="G525" s="25"/>
    </row>
    <row r="526" spans="3:7" s="2" customFormat="1" x14ac:dyDescent="0.15">
      <c r="C526" s="17"/>
      <c r="D526" s="17"/>
      <c r="E526" s="17"/>
      <c r="F526" s="17"/>
      <c r="G526" s="25"/>
    </row>
    <row r="527" spans="3:7" s="2" customFormat="1" x14ac:dyDescent="0.15">
      <c r="C527" s="17"/>
      <c r="D527" s="17"/>
      <c r="E527" s="17"/>
      <c r="F527" s="17"/>
      <c r="G527" s="25"/>
    </row>
    <row r="528" spans="3:7" s="2" customFormat="1" x14ac:dyDescent="0.15">
      <c r="C528" s="17"/>
      <c r="D528" s="17"/>
      <c r="E528" s="17"/>
      <c r="F528" s="17"/>
      <c r="G528" s="25"/>
    </row>
    <row r="529" spans="3:7" s="2" customFormat="1" x14ac:dyDescent="0.15">
      <c r="C529" s="17"/>
      <c r="D529" s="17"/>
      <c r="E529" s="17"/>
      <c r="F529" s="17"/>
      <c r="G529" s="25"/>
    </row>
    <row r="530" spans="3:7" s="2" customFormat="1" x14ac:dyDescent="0.15">
      <c r="C530" s="17"/>
      <c r="D530" s="17"/>
      <c r="E530" s="17"/>
      <c r="F530" s="17"/>
      <c r="G530" s="25"/>
    </row>
    <row r="531" spans="3:7" s="2" customFormat="1" x14ac:dyDescent="0.15">
      <c r="C531" s="17"/>
      <c r="D531" s="17"/>
      <c r="E531" s="17"/>
      <c r="F531" s="17"/>
      <c r="G531" s="25"/>
    </row>
    <row r="532" spans="3:7" s="2" customFormat="1" x14ac:dyDescent="0.15">
      <c r="C532" s="17"/>
      <c r="D532" s="17"/>
      <c r="E532" s="17"/>
      <c r="F532" s="17"/>
      <c r="G532" s="25"/>
    </row>
    <row r="533" spans="3:7" s="2" customFormat="1" x14ac:dyDescent="0.15">
      <c r="C533" s="17"/>
      <c r="D533" s="17"/>
      <c r="E533" s="17"/>
      <c r="F533" s="17"/>
      <c r="G533" s="25"/>
    </row>
    <row r="534" spans="3:7" s="2" customFormat="1" x14ac:dyDescent="0.15">
      <c r="C534" s="17"/>
      <c r="D534" s="17"/>
      <c r="E534" s="17"/>
      <c r="F534" s="17"/>
      <c r="G534" s="25"/>
    </row>
    <row r="535" spans="3:7" s="2" customFormat="1" x14ac:dyDescent="0.15">
      <c r="C535" s="17"/>
      <c r="D535" s="17"/>
      <c r="E535" s="17"/>
      <c r="F535" s="17"/>
      <c r="G535" s="25"/>
    </row>
    <row r="536" spans="3:7" s="2" customFormat="1" x14ac:dyDescent="0.15">
      <c r="C536" s="17"/>
      <c r="D536" s="17"/>
      <c r="E536" s="17"/>
      <c r="F536" s="17"/>
      <c r="G536" s="25"/>
    </row>
    <row r="537" spans="3:7" s="2" customFormat="1" x14ac:dyDescent="0.15">
      <c r="C537" s="17"/>
      <c r="D537" s="17"/>
      <c r="E537" s="17"/>
      <c r="F537" s="17"/>
      <c r="G537" s="25"/>
    </row>
    <row r="538" spans="3:7" s="2" customFormat="1" x14ac:dyDescent="0.15">
      <c r="C538" s="17"/>
      <c r="D538" s="17"/>
      <c r="E538" s="17"/>
      <c r="F538" s="17"/>
      <c r="G538" s="25"/>
    </row>
    <row r="539" spans="3:7" s="2" customFormat="1" x14ac:dyDescent="0.15">
      <c r="C539" s="17"/>
      <c r="D539" s="17"/>
      <c r="E539" s="17"/>
      <c r="F539" s="17"/>
      <c r="G539" s="25"/>
    </row>
    <row r="540" spans="3:7" s="2" customFormat="1" x14ac:dyDescent="0.15">
      <c r="C540" s="17"/>
      <c r="D540" s="17"/>
      <c r="E540" s="17"/>
      <c r="F540" s="17"/>
      <c r="G540" s="25"/>
    </row>
    <row r="541" spans="3:7" s="2" customFormat="1" x14ac:dyDescent="0.15">
      <c r="C541" s="17"/>
      <c r="D541" s="17"/>
      <c r="E541" s="17"/>
      <c r="F541" s="17"/>
      <c r="G541" s="25"/>
    </row>
    <row r="542" spans="3:7" s="2" customFormat="1" x14ac:dyDescent="0.15">
      <c r="C542" s="17"/>
      <c r="D542" s="17"/>
      <c r="E542" s="17"/>
      <c r="F542" s="17"/>
      <c r="G542" s="25"/>
    </row>
    <row r="543" spans="3:7" s="2" customFormat="1" x14ac:dyDescent="0.15">
      <c r="C543" s="17"/>
      <c r="D543" s="17"/>
      <c r="E543" s="17"/>
      <c r="F543" s="17"/>
      <c r="G543" s="25"/>
    </row>
    <row r="544" spans="3:7" s="2" customFormat="1" x14ac:dyDescent="0.15">
      <c r="C544" s="17"/>
      <c r="D544" s="17"/>
      <c r="E544" s="17"/>
      <c r="F544" s="17"/>
      <c r="G544" s="25"/>
    </row>
    <row r="545" spans="3:7" s="2" customFormat="1" x14ac:dyDescent="0.15">
      <c r="C545" s="17"/>
      <c r="D545" s="17"/>
      <c r="E545" s="17"/>
      <c r="F545" s="17"/>
      <c r="G545" s="25"/>
    </row>
    <row r="546" spans="3:7" s="2" customFormat="1" x14ac:dyDescent="0.15">
      <c r="C546" s="17"/>
      <c r="D546" s="17"/>
      <c r="E546" s="17"/>
      <c r="F546" s="17"/>
      <c r="G546" s="25"/>
    </row>
    <row r="547" spans="3:7" s="2" customFormat="1" x14ac:dyDescent="0.15">
      <c r="C547" s="17"/>
      <c r="D547" s="17"/>
      <c r="E547" s="17"/>
      <c r="F547" s="17"/>
      <c r="G547" s="25"/>
    </row>
    <row r="548" spans="3:7" s="2" customFormat="1" x14ac:dyDescent="0.15">
      <c r="C548" s="17"/>
      <c r="D548" s="17"/>
      <c r="E548" s="17"/>
      <c r="F548" s="17"/>
      <c r="G548" s="25"/>
    </row>
    <row r="549" spans="3:7" s="2" customFormat="1" x14ac:dyDescent="0.15">
      <c r="C549" s="17"/>
      <c r="D549" s="17"/>
      <c r="E549" s="17"/>
      <c r="F549" s="17"/>
      <c r="G549" s="25"/>
    </row>
    <row r="550" spans="3:7" s="2" customFormat="1" x14ac:dyDescent="0.15">
      <c r="C550" s="17"/>
      <c r="D550" s="17"/>
      <c r="E550" s="17"/>
      <c r="F550" s="17"/>
      <c r="G550" s="25"/>
    </row>
    <row r="551" spans="3:7" s="2" customFormat="1" x14ac:dyDescent="0.15">
      <c r="C551" s="17"/>
      <c r="D551" s="17"/>
      <c r="E551" s="17"/>
      <c r="F551" s="17"/>
      <c r="G551" s="25"/>
    </row>
    <row r="552" spans="3:7" s="2" customFormat="1" x14ac:dyDescent="0.15">
      <c r="C552" s="17"/>
      <c r="D552" s="17"/>
      <c r="E552" s="17"/>
      <c r="F552" s="17"/>
      <c r="G552" s="25"/>
    </row>
    <row r="553" spans="3:7" s="2" customFormat="1" x14ac:dyDescent="0.15">
      <c r="C553" s="17"/>
      <c r="D553" s="17"/>
      <c r="E553" s="17"/>
      <c r="F553" s="17"/>
      <c r="G553" s="25"/>
    </row>
    <row r="554" spans="3:7" s="2" customFormat="1" x14ac:dyDescent="0.15">
      <c r="C554" s="17"/>
      <c r="D554" s="17"/>
      <c r="E554" s="17"/>
      <c r="F554" s="17"/>
      <c r="G554" s="25"/>
    </row>
    <row r="555" spans="3:7" s="2" customFormat="1" x14ac:dyDescent="0.15">
      <c r="C555" s="17"/>
      <c r="D555" s="17"/>
      <c r="E555" s="17"/>
      <c r="F555" s="17"/>
      <c r="G555" s="25"/>
    </row>
    <row r="556" spans="3:7" s="2" customFormat="1" x14ac:dyDescent="0.15">
      <c r="C556" s="17"/>
      <c r="D556" s="17"/>
      <c r="E556" s="17"/>
      <c r="F556" s="17"/>
      <c r="G556" s="25"/>
    </row>
    <row r="557" spans="3:7" s="2" customFormat="1" x14ac:dyDescent="0.15">
      <c r="C557" s="17"/>
      <c r="D557" s="17"/>
      <c r="E557" s="17"/>
      <c r="F557" s="17"/>
      <c r="G557" s="25"/>
    </row>
    <row r="558" spans="3:7" s="2" customFormat="1" x14ac:dyDescent="0.15">
      <c r="C558" s="17"/>
      <c r="D558" s="17"/>
      <c r="E558" s="17"/>
      <c r="F558" s="17"/>
      <c r="G558" s="25"/>
    </row>
    <row r="559" spans="3:7" s="2" customFormat="1" x14ac:dyDescent="0.15">
      <c r="C559" s="17"/>
      <c r="D559" s="17"/>
      <c r="E559" s="17"/>
      <c r="F559" s="17"/>
      <c r="G559" s="25"/>
    </row>
    <row r="560" spans="3:7" s="2" customFormat="1" x14ac:dyDescent="0.15">
      <c r="C560" s="17"/>
      <c r="D560" s="17"/>
      <c r="E560" s="17"/>
      <c r="F560" s="17"/>
      <c r="G560" s="25"/>
    </row>
    <row r="561" spans="3:7" s="2" customFormat="1" x14ac:dyDescent="0.15">
      <c r="C561" s="17"/>
      <c r="D561" s="17"/>
      <c r="E561" s="17"/>
      <c r="F561" s="17"/>
      <c r="G561" s="25"/>
    </row>
    <row r="562" spans="3:7" s="2" customFormat="1" x14ac:dyDescent="0.15">
      <c r="C562" s="17"/>
      <c r="D562" s="17"/>
      <c r="E562" s="17"/>
      <c r="F562" s="17"/>
      <c r="G562" s="25"/>
    </row>
    <row r="563" spans="3:7" s="2" customFormat="1" x14ac:dyDescent="0.15">
      <c r="C563" s="17"/>
      <c r="D563" s="17"/>
      <c r="E563" s="17"/>
      <c r="F563" s="17"/>
      <c r="G563" s="25"/>
    </row>
    <row r="564" spans="3:7" s="2" customFormat="1" x14ac:dyDescent="0.15">
      <c r="C564" s="17"/>
      <c r="D564" s="17"/>
      <c r="E564" s="17"/>
      <c r="F564" s="17"/>
      <c r="G564" s="25"/>
    </row>
    <row r="565" spans="3:7" s="2" customFormat="1" x14ac:dyDescent="0.15">
      <c r="C565" s="17"/>
      <c r="D565" s="17"/>
      <c r="E565" s="17"/>
      <c r="F565" s="17"/>
      <c r="G565" s="25"/>
    </row>
    <row r="566" spans="3:7" s="2" customFormat="1" x14ac:dyDescent="0.15">
      <c r="C566" s="17"/>
      <c r="D566" s="17"/>
      <c r="E566" s="17"/>
      <c r="F566" s="17"/>
      <c r="G566" s="25"/>
    </row>
    <row r="567" spans="3:7" s="2" customFormat="1" x14ac:dyDescent="0.15">
      <c r="C567" s="17"/>
      <c r="D567" s="17"/>
      <c r="E567" s="17"/>
      <c r="F567" s="17"/>
      <c r="G567" s="25"/>
    </row>
    <row r="568" spans="3:7" s="2" customFormat="1" x14ac:dyDescent="0.15">
      <c r="C568" s="17"/>
      <c r="D568" s="17"/>
      <c r="E568" s="17"/>
      <c r="F568" s="17"/>
      <c r="G568" s="25"/>
    </row>
    <row r="569" spans="3:7" s="2" customFormat="1" x14ac:dyDescent="0.15">
      <c r="C569" s="17"/>
      <c r="D569" s="17"/>
      <c r="E569" s="17"/>
      <c r="F569" s="17"/>
      <c r="G569" s="25"/>
    </row>
    <row r="570" spans="3:7" s="2" customFormat="1" x14ac:dyDescent="0.15">
      <c r="C570" s="17"/>
      <c r="D570" s="17"/>
      <c r="E570" s="17"/>
      <c r="F570" s="17"/>
      <c r="G570" s="25"/>
    </row>
    <row r="571" spans="3:7" s="2" customFormat="1" x14ac:dyDescent="0.15">
      <c r="C571" s="17"/>
      <c r="D571" s="17"/>
      <c r="E571" s="17"/>
      <c r="F571" s="17"/>
      <c r="G571" s="25"/>
    </row>
    <row r="572" spans="3:7" s="2" customFormat="1" x14ac:dyDescent="0.15">
      <c r="C572" s="17"/>
      <c r="D572" s="17"/>
      <c r="E572" s="17"/>
      <c r="F572" s="17"/>
      <c r="G572" s="25"/>
    </row>
    <row r="573" spans="3:7" s="2" customFormat="1" x14ac:dyDescent="0.15">
      <c r="C573" s="17"/>
      <c r="D573" s="17"/>
      <c r="E573" s="17"/>
      <c r="F573" s="17"/>
      <c r="G573" s="25"/>
    </row>
    <row r="574" spans="3:7" s="2" customFormat="1" x14ac:dyDescent="0.15">
      <c r="C574" s="17"/>
      <c r="D574" s="17"/>
      <c r="E574" s="17"/>
      <c r="F574" s="17"/>
      <c r="G574" s="25"/>
    </row>
    <row r="575" spans="3:7" s="2" customFormat="1" x14ac:dyDescent="0.15">
      <c r="C575" s="17"/>
      <c r="D575" s="17"/>
      <c r="E575" s="17"/>
      <c r="F575" s="17"/>
      <c r="G575" s="25"/>
    </row>
    <row r="576" spans="3:7" s="2" customFormat="1" x14ac:dyDescent="0.15">
      <c r="C576" s="17"/>
      <c r="D576" s="17"/>
      <c r="E576" s="17"/>
      <c r="F576" s="17"/>
      <c r="G576" s="25"/>
    </row>
    <row r="577" spans="3:7" s="2" customFormat="1" x14ac:dyDescent="0.15">
      <c r="C577" s="17"/>
      <c r="D577" s="17"/>
      <c r="E577" s="17"/>
      <c r="F577" s="17"/>
      <c r="G577" s="25"/>
    </row>
    <row r="578" spans="3:7" s="2" customFormat="1" x14ac:dyDescent="0.15">
      <c r="C578" s="17"/>
      <c r="D578" s="17"/>
      <c r="E578" s="17"/>
      <c r="F578" s="17"/>
      <c r="G578" s="25"/>
    </row>
    <row r="579" spans="3:7" s="2" customFormat="1" x14ac:dyDescent="0.15">
      <c r="C579" s="17"/>
      <c r="D579" s="17"/>
      <c r="E579" s="17"/>
      <c r="F579" s="17"/>
      <c r="G579" s="25"/>
    </row>
    <row r="580" spans="3:7" s="2" customFormat="1" x14ac:dyDescent="0.15">
      <c r="C580" s="17"/>
      <c r="D580" s="17"/>
      <c r="E580" s="17"/>
      <c r="F580" s="17"/>
      <c r="G580" s="25"/>
    </row>
    <row r="581" spans="3:7" s="2" customFormat="1" x14ac:dyDescent="0.15">
      <c r="C581" s="17"/>
      <c r="D581" s="17"/>
      <c r="E581" s="17"/>
      <c r="F581" s="17"/>
      <c r="G581" s="25"/>
    </row>
    <row r="582" spans="3:7" s="2" customFormat="1" x14ac:dyDescent="0.15">
      <c r="C582" s="17"/>
      <c r="D582" s="17"/>
      <c r="E582" s="17"/>
      <c r="F582" s="17"/>
      <c r="G582" s="25"/>
    </row>
    <row r="583" spans="3:7" s="2" customFormat="1" x14ac:dyDescent="0.15">
      <c r="C583" s="17"/>
      <c r="D583" s="17"/>
      <c r="E583" s="17"/>
      <c r="F583" s="17"/>
      <c r="G583" s="25"/>
    </row>
    <row r="584" spans="3:7" s="2" customFormat="1" x14ac:dyDescent="0.15">
      <c r="C584" s="17"/>
      <c r="D584" s="17"/>
      <c r="E584" s="17"/>
      <c r="F584" s="17"/>
      <c r="G584" s="25"/>
    </row>
    <row r="585" spans="3:7" s="2" customFormat="1" x14ac:dyDescent="0.15">
      <c r="C585" s="17"/>
      <c r="D585" s="17"/>
      <c r="E585" s="17"/>
      <c r="F585" s="17"/>
      <c r="G585" s="25"/>
    </row>
    <row r="586" spans="3:7" s="2" customFormat="1" x14ac:dyDescent="0.15">
      <c r="C586" s="17"/>
      <c r="D586" s="17"/>
      <c r="E586" s="17"/>
      <c r="F586" s="17"/>
      <c r="G586" s="25"/>
    </row>
    <row r="587" spans="3:7" s="2" customFormat="1" x14ac:dyDescent="0.15">
      <c r="C587" s="17"/>
      <c r="D587" s="17"/>
      <c r="E587" s="17"/>
      <c r="F587" s="17"/>
      <c r="G587" s="25"/>
    </row>
    <row r="588" spans="3:7" s="2" customFormat="1" x14ac:dyDescent="0.15">
      <c r="C588" s="17"/>
      <c r="D588" s="17"/>
      <c r="E588" s="17"/>
      <c r="F588" s="17"/>
      <c r="G588" s="25"/>
    </row>
    <row r="589" spans="3:7" s="2" customFormat="1" x14ac:dyDescent="0.15">
      <c r="C589" s="17"/>
      <c r="D589" s="17"/>
      <c r="E589" s="17"/>
      <c r="F589" s="17"/>
      <c r="G589" s="25"/>
    </row>
    <row r="590" spans="3:7" s="2" customFormat="1" x14ac:dyDescent="0.15">
      <c r="C590" s="17"/>
      <c r="D590" s="17"/>
      <c r="E590" s="17"/>
      <c r="F590" s="17"/>
      <c r="G590" s="25"/>
    </row>
    <row r="591" spans="3:7" s="2" customFormat="1" x14ac:dyDescent="0.15">
      <c r="C591" s="17"/>
      <c r="D591" s="17"/>
      <c r="E591" s="17"/>
      <c r="F591" s="17"/>
      <c r="G591" s="25"/>
    </row>
    <row r="592" spans="3:7" s="2" customFormat="1" x14ac:dyDescent="0.15">
      <c r="C592" s="17"/>
      <c r="D592" s="17"/>
      <c r="E592" s="17"/>
      <c r="F592" s="17"/>
      <c r="G592" s="25"/>
    </row>
    <row r="593" spans="3:7" s="2" customFormat="1" x14ac:dyDescent="0.15">
      <c r="C593" s="17"/>
      <c r="D593" s="17"/>
      <c r="E593" s="17"/>
      <c r="F593" s="17"/>
      <c r="G593" s="25"/>
    </row>
    <row r="594" spans="3:7" s="2" customFormat="1" x14ac:dyDescent="0.15">
      <c r="C594" s="17"/>
      <c r="D594" s="17"/>
      <c r="E594" s="17"/>
      <c r="F594" s="17"/>
      <c r="G594" s="25"/>
    </row>
    <row r="595" spans="3:7" s="2" customFormat="1" x14ac:dyDescent="0.15">
      <c r="C595" s="17"/>
      <c r="D595" s="17"/>
      <c r="E595" s="17"/>
      <c r="F595" s="17"/>
      <c r="G595" s="25"/>
    </row>
    <row r="596" spans="3:7" s="2" customFormat="1" x14ac:dyDescent="0.15">
      <c r="C596" s="17"/>
      <c r="D596" s="17"/>
      <c r="E596" s="17"/>
      <c r="F596" s="17"/>
      <c r="G596" s="25"/>
    </row>
    <row r="597" spans="3:7" s="2" customFormat="1" x14ac:dyDescent="0.15">
      <c r="C597" s="17"/>
      <c r="D597" s="17"/>
      <c r="E597" s="17"/>
      <c r="F597" s="17"/>
      <c r="G597" s="25"/>
    </row>
    <row r="598" spans="3:7" s="2" customFormat="1" x14ac:dyDescent="0.15">
      <c r="C598" s="17"/>
      <c r="D598" s="17"/>
      <c r="E598" s="17"/>
      <c r="F598" s="17"/>
      <c r="G598" s="25"/>
    </row>
    <row r="599" spans="3:7" s="2" customFormat="1" x14ac:dyDescent="0.15">
      <c r="C599" s="17"/>
      <c r="D599" s="17"/>
      <c r="E599" s="17"/>
      <c r="F599" s="17"/>
      <c r="G599" s="25"/>
    </row>
    <row r="600" spans="3:7" s="2" customFormat="1" x14ac:dyDescent="0.15">
      <c r="C600" s="17"/>
      <c r="D600" s="17"/>
      <c r="E600" s="17"/>
      <c r="F600" s="17"/>
      <c r="G600" s="25"/>
    </row>
    <row r="601" spans="3:7" s="2" customFormat="1" x14ac:dyDescent="0.15">
      <c r="C601" s="17"/>
      <c r="D601" s="17"/>
      <c r="E601" s="17"/>
      <c r="F601" s="17"/>
      <c r="G601" s="25"/>
    </row>
    <row r="602" spans="3:7" s="2" customFormat="1" x14ac:dyDescent="0.15">
      <c r="C602" s="17"/>
      <c r="D602" s="17"/>
      <c r="E602" s="17"/>
      <c r="F602" s="17"/>
      <c r="G602" s="25"/>
    </row>
    <row r="603" spans="3:7" s="2" customFormat="1" x14ac:dyDescent="0.15">
      <c r="C603" s="17"/>
      <c r="D603" s="17"/>
      <c r="E603" s="17"/>
      <c r="F603" s="17"/>
      <c r="G603" s="25"/>
    </row>
    <row r="604" spans="3:7" s="2" customFormat="1" x14ac:dyDescent="0.15">
      <c r="C604" s="17"/>
      <c r="D604" s="17"/>
      <c r="E604" s="17"/>
      <c r="F604" s="17"/>
      <c r="G604" s="25"/>
    </row>
    <row r="605" spans="3:7" s="2" customFormat="1" x14ac:dyDescent="0.15">
      <c r="C605" s="17"/>
      <c r="D605" s="17"/>
      <c r="E605" s="17"/>
      <c r="F605" s="17"/>
      <c r="G605" s="25"/>
    </row>
    <row r="606" spans="3:7" s="2" customFormat="1" x14ac:dyDescent="0.15">
      <c r="C606" s="17"/>
      <c r="D606" s="17"/>
      <c r="E606" s="17"/>
      <c r="F606" s="17"/>
      <c r="G606" s="25"/>
    </row>
    <row r="607" spans="3:7" s="2" customFormat="1" x14ac:dyDescent="0.15">
      <c r="C607" s="17"/>
      <c r="D607" s="17"/>
      <c r="E607" s="17"/>
      <c r="F607" s="17"/>
      <c r="G607" s="25"/>
    </row>
    <row r="608" spans="3:7" s="2" customFormat="1" x14ac:dyDescent="0.15">
      <c r="C608" s="17"/>
      <c r="D608" s="17"/>
      <c r="E608" s="17"/>
      <c r="F608" s="17"/>
      <c r="G608" s="25"/>
    </row>
    <row r="609" spans="3:7" s="2" customFormat="1" x14ac:dyDescent="0.15">
      <c r="C609" s="17"/>
      <c r="D609" s="17"/>
      <c r="E609" s="17"/>
      <c r="F609" s="17"/>
      <c r="G609" s="25"/>
    </row>
    <row r="610" spans="3:7" s="2" customFormat="1" x14ac:dyDescent="0.15">
      <c r="C610" s="17"/>
      <c r="D610" s="17"/>
      <c r="E610" s="17"/>
      <c r="F610" s="17"/>
      <c r="G610" s="25"/>
    </row>
    <row r="611" spans="3:7" s="2" customFormat="1" x14ac:dyDescent="0.15">
      <c r="C611" s="17"/>
      <c r="D611" s="17"/>
      <c r="E611" s="17"/>
      <c r="F611" s="17"/>
      <c r="G611" s="25"/>
    </row>
    <row r="612" spans="3:7" s="2" customFormat="1" x14ac:dyDescent="0.15">
      <c r="C612" s="17"/>
      <c r="D612" s="17"/>
      <c r="E612" s="17"/>
      <c r="F612" s="17"/>
      <c r="G612" s="25"/>
    </row>
    <row r="613" spans="3:7" s="2" customFormat="1" x14ac:dyDescent="0.15">
      <c r="C613" s="17"/>
      <c r="D613" s="17"/>
      <c r="E613" s="17"/>
      <c r="F613" s="17"/>
      <c r="G613" s="25"/>
    </row>
    <row r="614" spans="3:7" s="2" customFormat="1" x14ac:dyDescent="0.15">
      <c r="C614" s="17"/>
      <c r="D614" s="17"/>
      <c r="E614" s="17"/>
      <c r="F614" s="17"/>
      <c r="G614" s="25"/>
    </row>
    <row r="615" spans="3:7" s="2" customFormat="1" x14ac:dyDescent="0.15">
      <c r="C615" s="17"/>
      <c r="D615" s="17"/>
      <c r="E615" s="17"/>
      <c r="F615" s="17"/>
      <c r="G615" s="25"/>
    </row>
    <row r="616" spans="3:7" s="2" customFormat="1" x14ac:dyDescent="0.15">
      <c r="C616" s="17"/>
      <c r="D616" s="17"/>
      <c r="E616" s="17"/>
      <c r="F616" s="17"/>
      <c r="G616" s="25"/>
    </row>
    <row r="617" spans="3:7" s="2" customFormat="1" x14ac:dyDescent="0.15">
      <c r="C617" s="17"/>
      <c r="D617" s="17"/>
      <c r="E617" s="17"/>
      <c r="F617" s="17"/>
      <c r="G617" s="25"/>
    </row>
    <row r="618" spans="3:7" s="2" customFormat="1" x14ac:dyDescent="0.15">
      <c r="C618" s="17"/>
      <c r="D618" s="17"/>
      <c r="E618" s="17"/>
      <c r="F618" s="17"/>
      <c r="G618" s="25"/>
    </row>
    <row r="619" spans="3:7" s="2" customFormat="1" x14ac:dyDescent="0.15">
      <c r="C619" s="17"/>
      <c r="D619" s="17"/>
      <c r="E619" s="17"/>
      <c r="F619" s="17"/>
      <c r="G619" s="25"/>
    </row>
    <row r="620" spans="3:7" s="2" customFormat="1" x14ac:dyDescent="0.15">
      <c r="C620" s="17"/>
      <c r="D620" s="17"/>
      <c r="E620" s="17"/>
      <c r="F620" s="17"/>
      <c r="G620" s="25"/>
    </row>
    <row r="621" spans="3:7" s="2" customFormat="1" x14ac:dyDescent="0.15">
      <c r="C621" s="17"/>
      <c r="D621" s="17"/>
      <c r="E621" s="17"/>
      <c r="F621" s="17"/>
      <c r="G621" s="25"/>
    </row>
    <row r="622" spans="3:7" s="2" customFormat="1" x14ac:dyDescent="0.15">
      <c r="C622" s="17"/>
      <c r="D622" s="17"/>
      <c r="E622" s="17"/>
      <c r="F622" s="17"/>
      <c r="G622" s="25"/>
    </row>
    <row r="623" spans="3:7" s="2" customFormat="1" x14ac:dyDescent="0.15">
      <c r="C623" s="17"/>
      <c r="D623" s="17"/>
      <c r="E623" s="17"/>
      <c r="F623" s="17"/>
      <c r="G623" s="25"/>
    </row>
    <row r="624" spans="3:7" s="2" customFormat="1" x14ac:dyDescent="0.15">
      <c r="C624" s="17"/>
      <c r="D624" s="17"/>
      <c r="E624" s="17"/>
      <c r="F624" s="17"/>
      <c r="G624" s="25"/>
    </row>
    <row r="625" spans="3:7" s="2" customFormat="1" x14ac:dyDescent="0.15">
      <c r="C625" s="17"/>
      <c r="D625" s="17"/>
      <c r="E625" s="17"/>
      <c r="F625" s="17"/>
      <c r="G625" s="25"/>
    </row>
    <row r="626" spans="3:7" s="2" customFormat="1" x14ac:dyDescent="0.15">
      <c r="C626" s="17"/>
      <c r="D626" s="17"/>
      <c r="E626" s="17"/>
      <c r="F626" s="17"/>
      <c r="G626" s="25"/>
    </row>
    <row r="627" spans="3:7" s="2" customFormat="1" x14ac:dyDescent="0.15">
      <c r="C627" s="17"/>
      <c r="D627" s="17"/>
      <c r="E627" s="17"/>
      <c r="F627" s="17"/>
      <c r="G627" s="25"/>
    </row>
    <row r="628" spans="3:7" s="2" customFormat="1" x14ac:dyDescent="0.15">
      <c r="C628" s="17"/>
      <c r="D628" s="17"/>
      <c r="E628" s="17"/>
      <c r="F628" s="17"/>
      <c r="G628" s="25"/>
    </row>
    <row r="629" spans="3:7" s="2" customFormat="1" x14ac:dyDescent="0.15">
      <c r="C629" s="17"/>
      <c r="D629" s="17"/>
      <c r="E629" s="17"/>
      <c r="F629" s="17"/>
      <c r="G629" s="25"/>
    </row>
    <row r="630" spans="3:7" s="2" customFormat="1" x14ac:dyDescent="0.15">
      <c r="C630" s="17"/>
      <c r="D630" s="17"/>
      <c r="E630" s="17"/>
      <c r="F630" s="17"/>
      <c r="G630" s="25"/>
    </row>
    <row r="631" spans="3:7" s="2" customFormat="1" x14ac:dyDescent="0.15">
      <c r="C631" s="17"/>
      <c r="D631" s="17"/>
      <c r="E631" s="17"/>
      <c r="F631" s="17"/>
      <c r="G631" s="25"/>
    </row>
    <row r="632" spans="3:7" s="2" customFormat="1" x14ac:dyDescent="0.15">
      <c r="C632" s="17"/>
      <c r="D632" s="17"/>
      <c r="E632" s="17"/>
      <c r="F632" s="17"/>
      <c r="G632" s="25"/>
    </row>
    <row r="633" spans="3:7" s="2" customFormat="1" x14ac:dyDescent="0.15">
      <c r="C633" s="17"/>
      <c r="D633" s="17"/>
      <c r="E633" s="17"/>
      <c r="F633" s="17"/>
      <c r="G633" s="25"/>
    </row>
    <row r="634" spans="3:7" s="2" customFormat="1" x14ac:dyDescent="0.15">
      <c r="C634" s="17"/>
      <c r="D634" s="17"/>
      <c r="E634" s="17"/>
      <c r="F634" s="17"/>
      <c r="G634" s="25"/>
    </row>
    <row r="635" spans="3:7" s="2" customFormat="1" x14ac:dyDescent="0.15">
      <c r="C635" s="17"/>
      <c r="D635" s="17"/>
      <c r="E635" s="17"/>
      <c r="F635" s="17"/>
      <c r="G635" s="25"/>
    </row>
    <row r="636" spans="3:7" s="2" customFormat="1" x14ac:dyDescent="0.15">
      <c r="C636" s="17"/>
      <c r="D636" s="17"/>
      <c r="E636" s="17"/>
      <c r="F636" s="17"/>
      <c r="G636" s="25"/>
    </row>
    <row r="637" spans="3:7" s="2" customFormat="1" x14ac:dyDescent="0.15">
      <c r="C637" s="17"/>
      <c r="D637" s="17"/>
      <c r="E637" s="17"/>
      <c r="F637" s="17"/>
      <c r="G637" s="25"/>
    </row>
    <row r="638" spans="3:7" s="2" customFormat="1" x14ac:dyDescent="0.15">
      <c r="C638" s="17"/>
      <c r="D638" s="17"/>
      <c r="E638" s="17"/>
      <c r="F638" s="17"/>
      <c r="G638" s="25"/>
    </row>
    <row r="639" spans="3:7" s="2" customFormat="1" x14ac:dyDescent="0.15">
      <c r="C639" s="17"/>
      <c r="D639" s="17"/>
      <c r="E639" s="17"/>
      <c r="F639" s="17"/>
      <c r="G639" s="25"/>
    </row>
    <row r="640" spans="3:7" s="2" customFormat="1" x14ac:dyDescent="0.15">
      <c r="C640" s="17"/>
      <c r="D640" s="17"/>
      <c r="E640" s="17"/>
      <c r="F640" s="17"/>
      <c r="G640" s="25"/>
    </row>
    <row r="641" spans="3:7" s="2" customFormat="1" x14ac:dyDescent="0.15">
      <c r="C641" s="17"/>
      <c r="D641" s="17"/>
      <c r="E641" s="17"/>
      <c r="F641" s="17"/>
      <c r="G641" s="25"/>
    </row>
    <row r="642" spans="3:7" s="2" customFormat="1" x14ac:dyDescent="0.15">
      <c r="C642" s="17"/>
      <c r="D642" s="17"/>
      <c r="E642" s="17"/>
      <c r="F642" s="17"/>
      <c r="G642" s="25"/>
    </row>
    <row r="643" spans="3:7" s="2" customFormat="1" x14ac:dyDescent="0.15">
      <c r="C643" s="17"/>
      <c r="D643" s="17"/>
      <c r="E643" s="17"/>
      <c r="F643" s="17"/>
      <c r="G643" s="25"/>
    </row>
    <row r="644" spans="3:7" s="2" customFormat="1" x14ac:dyDescent="0.15">
      <c r="C644" s="17"/>
      <c r="D644" s="17"/>
      <c r="E644" s="17"/>
      <c r="F644" s="17"/>
      <c r="G644" s="25"/>
    </row>
    <row r="645" spans="3:7" s="2" customFormat="1" x14ac:dyDescent="0.15">
      <c r="C645" s="17"/>
      <c r="D645" s="17"/>
      <c r="E645" s="17"/>
      <c r="F645" s="17"/>
      <c r="G645" s="25"/>
    </row>
    <row r="646" spans="3:7" s="2" customFormat="1" x14ac:dyDescent="0.15">
      <c r="C646" s="17"/>
      <c r="D646" s="17"/>
      <c r="E646" s="17"/>
      <c r="F646" s="17"/>
      <c r="G646" s="25"/>
    </row>
    <row r="647" spans="3:7" s="2" customFormat="1" x14ac:dyDescent="0.15">
      <c r="C647" s="17"/>
      <c r="D647" s="17"/>
      <c r="E647" s="17"/>
      <c r="F647" s="17"/>
      <c r="G647" s="25"/>
    </row>
    <row r="648" spans="3:7" s="2" customFormat="1" x14ac:dyDescent="0.15">
      <c r="C648" s="17"/>
      <c r="D648" s="17"/>
      <c r="E648" s="17"/>
      <c r="F648" s="17"/>
      <c r="G648" s="25"/>
    </row>
    <row r="649" spans="3:7" s="2" customFormat="1" x14ac:dyDescent="0.15">
      <c r="C649" s="17"/>
      <c r="D649" s="17"/>
      <c r="E649" s="17"/>
      <c r="F649" s="17"/>
      <c r="G649" s="25"/>
    </row>
    <row r="650" spans="3:7" s="2" customFormat="1" x14ac:dyDescent="0.15">
      <c r="C650" s="17"/>
      <c r="D650" s="17"/>
      <c r="E650" s="17"/>
      <c r="F650" s="17"/>
      <c r="G650" s="25"/>
    </row>
    <row r="651" spans="3:7" s="2" customFormat="1" x14ac:dyDescent="0.15">
      <c r="C651" s="17"/>
      <c r="D651" s="17"/>
      <c r="E651" s="17"/>
      <c r="F651" s="17"/>
      <c r="G651" s="25"/>
    </row>
    <row r="652" spans="3:7" s="2" customFormat="1" x14ac:dyDescent="0.15">
      <c r="C652" s="17"/>
      <c r="D652" s="17"/>
      <c r="E652" s="17"/>
      <c r="F652" s="17"/>
      <c r="G652" s="25"/>
    </row>
    <row r="653" spans="3:7" s="2" customFormat="1" x14ac:dyDescent="0.15">
      <c r="C653" s="17"/>
      <c r="D653" s="17"/>
      <c r="E653" s="17"/>
      <c r="F653" s="17"/>
      <c r="G653" s="25"/>
    </row>
    <row r="654" spans="3:7" s="2" customFormat="1" x14ac:dyDescent="0.15">
      <c r="C654" s="17"/>
      <c r="D654" s="17"/>
      <c r="E654" s="17"/>
      <c r="F654" s="17"/>
      <c r="G654" s="25"/>
    </row>
    <row r="655" spans="3:7" s="2" customFormat="1" x14ac:dyDescent="0.15">
      <c r="C655" s="17"/>
      <c r="D655" s="17"/>
      <c r="E655" s="17"/>
      <c r="F655" s="17"/>
      <c r="G655" s="25"/>
    </row>
    <row r="656" spans="3:7" s="2" customFormat="1" x14ac:dyDescent="0.15">
      <c r="C656" s="17"/>
      <c r="D656" s="17"/>
      <c r="E656" s="17"/>
      <c r="F656" s="17"/>
      <c r="G656" s="25"/>
    </row>
    <row r="657" spans="3:7" s="2" customFormat="1" x14ac:dyDescent="0.15">
      <c r="C657" s="17"/>
      <c r="D657" s="17"/>
      <c r="E657" s="17"/>
      <c r="F657" s="17"/>
      <c r="G657" s="25"/>
    </row>
    <row r="658" spans="3:7" s="2" customFormat="1" x14ac:dyDescent="0.15">
      <c r="C658" s="17"/>
      <c r="D658" s="17"/>
      <c r="E658" s="17"/>
      <c r="F658" s="17"/>
      <c r="G658" s="25"/>
    </row>
    <row r="659" spans="3:7" s="2" customFormat="1" x14ac:dyDescent="0.15">
      <c r="C659" s="17"/>
      <c r="D659" s="17"/>
      <c r="E659" s="17"/>
      <c r="F659" s="17"/>
      <c r="G659" s="25"/>
    </row>
    <row r="660" spans="3:7" s="2" customFormat="1" x14ac:dyDescent="0.15">
      <c r="C660" s="17"/>
      <c r="D660" s="17"/>
      <c r="E660" s="17"/>
      <c r="F660" s="17"/>
      <c r="G660" s="25"/>
    </row>
    <row r="661" spans="3:7" s="2" customFormat="1" x14ac:dyDescent="0.15">
      <c r="C661" s="17"/>
      <c r="D661" s="17"/>
      <c r="E661" s="17"/>
      <c r="F661" s="17"/>
      <c r="G661" s="25"/>
    </row>
    <row r="662" spans="3:7" s="2" customFormat="1" x14ac:dyDescent="0.15">
      <c r="C662" s="17"/>
      <c r="D662" s="17"/>
      <c r="E662" s="17"/>
      <c r="F662" s="17"/>
      <c r="G662" s="25"/>
    </row>
    <row r="663" spans="3:7" s="2" customFormat="1" x14ac:dyDescent="0.15">
      <c r="C663" s="17"/>
      <c r="D663" s="17"/>
      <c r="E663" s="17"/>
      <c r="F663" s="17"/>
      <c r="G663" s="25"/>
    </row>
    <row r="664" spans="3:7" s="2" customFormat="1" x14ac:dyDescent="0.15">
      <c r="C664" s="17"/>
      <c r="D664" s="17"/>
      <c r="E664" s="17"/>
      <c r="F664" s="17"/>
      <c r="G664" s="25"/>
    </row>
    <row r="665" spans="3:7" s="2" customFormat="1" x14ac:dyDescent="0.15">
      <c r="C665" s="17"/>
      <c r="D665" s="17"/>
      <c r="E665" s="17"/>
      <c r="F665" s="17"/>
      <c r="G665" s="25"/>
    </row>
    <row r="666" spans="3:7" s="2" customFormat="1" x14ac:dyDescent="0.15">
      <c r="C666" s="17"/>
      <c r="D666" s="17"/>
      <c r="E666" s="17"/>
      <c r="F666" s="17"/>
      <c r="G666" s="25"/>
    </row>
    <row r="667" spans="3:7" s="2" customFormat="1" x14ac:dyDescent="0.15">
      <c r="C667" s="17"/>
      <c r="D667" s="17"/>
      <c r="E667" s="17"/>
      <c r="F667" s="17"/>
      <c r="G667" s="25"/>
    </row>
    <row r="668" spans="3:7" s="2" customFormat="1" x14ac:dyDescent="0.15">
      <c r="C668" s="17"/>
      <c r="D668" s="17"/>
      <c r="E668" s="17"/>
      <c r="F668" s="17"/>
      <c r="G668" s="25"/>
    </row>
    <row r="669" spans="3:7" s="2" customFormat="1" x14ac:dyDescent="0.15">
      <c r="C669" s="17"/>
      <c r="D669" s="17"/>
      <c r="E669" s="17"/>
      <c r="F669" s="17"/>
      <c r="G669" s="25"/>
    </row>
    <row r="670" spans="3:7" s="2" customFormat="1" x14ac:dyDescent="0.15">
      <c r="C670" s="17"/>
      <c r="D670" s="17"/>
      <c r="E670" s="17"/>
      <c r="F670" s="17"/>
      <c r="G670" s="25"/>
    </row>
    <row r="671" spans="3:7" s="2" customFormat="1" x14ac:dyDescent="0.15">
      <c r="C671" s="17"/>
      <c r="D671" s="17"/>
      <c r="E671" s="17"/>
      <c r="F671" s="17"/>
      <c r="G671" s="25"/>
    </row>
    <row r="672" spans="3:7" s="2" customFormat="1" x14ac:dyDescent="0.15">
      <c r="C672" s="17"/>
      <c r="D672" s="17"/>
      <c r="E672" s="17"/>
      <c r="F672" s="17"/>
      <c r="G672" s="25"/>
    </row>
    <row r="673" spans="3:7" s="2" customFormat="1" x14ac:dyDescent="0.15">
      <c r="C673" s="17"/>
      <c r="D673" s="17"/>
      <c r="E673" s="17"/>
      <c r="F673" s="17"/>
      <c r="G673" s="25"/>
    </row>
    <row r="674" spans="3:7" s="2" customFormat="1" x14ac:dyDescent="0.15">
      <c r="C674" s="17"/>
      <c r="D674" s="17"/>
      <c r="E674" s="17"/>
      <c r="F674" s="17"/>
      <c r="G674" s="25"/>
    </row>
    <row r="675" spans="3:7" s="2" customFormat="1" x14ac:dyDescent="0.15">
      <c r="C675" s="17"/>
      <c r="D675" s="17"/>
      <c r="E675" s="17"/>
      <c r="F675" s="17"/>
      <c r="G675" s="25"/>
    </row>
    <row r="676" spans="3:7" s="2" customFormat="1" x14ac:dyDescent="0.15">
      <c r="C676" s="17"/>
      <c r="D676" s="17"/>
      <c r="E676" s="17"/>
      <c r="F676" s="17"/>
      <c r="G676" s="25"/>
    </row>
    <row r="677" spans="3:7" s="2" customFormat="1" x14ac:dyDescent="0.15">
      <c r="C677" s="17"/>
      <c r="D677" s="17"/>
      <c r="E677" s="17"/>
      <c r="F677" s="17"/>
      <c r="G677" s="25"/>
    </row>
    <row r="678" spans="3:7" s="2" customFormat="1" x14ac:dyDescent="0.15">
      <c r="C678" s="17"/>
      <c r="D678" s="17"/>
      <c r="E678" s="17"/>
      <c r="F678" s="17"/>
      <c r="G678" s="25"/>
    </row>
    <row r="679" spans="3:7" s="2" customFormat="1" x14ac:dyDescent="0.15">
      <c r="C679" s="17"/>
      <c r="D679" s="17"/>
      <c r="E679" s="17"/>
      <c r="F679" s="17"/>
      <c r="G679" s="25"/>
    </row>
    <row r="680" spans="3:7" s="2" customFormat="1" x14ac:dyDescent="0.15">
      <c r="C680" s="17"/>
      <c r="D680" s="17"/>
      <c r="E680" s="17"/>
      <c r="F680" s="17"/>
      <c r="G680" s="25"/>
    </row>
    <row r="681" spans="3:7" s="2" customFormat="1" x14ac:dyDescent="0.15">
      <c r="C681" s="17"/>
      <c r="D681" s="17"/>
      <c r="E681" s="17"/>
      <c r="F681" s="17"/>
      <c r="G681" s="25"/>
    </row>
    <row r="682" spans="3:7" s="2" customFormat="1" x14ac:dyDescent="0.15">
      <c r="C682" s="17"/>
      <c r="D682" s="17"/>
      <c r="E682" s="17"/>
      <c r="F682" s="17"/>
      <c r="G682" s="25"/>
    </row>
    <row r="683" spans="3:7" s="2" customFormat="1" x14ac:dyDescent="0.15">
      <c r="C683" s="17"/>
      <c r="D683" s="17"/>
      <c r="E683" s="17"/>
      <c r="F683" s="17"/>
      <c r="G683" s="25"/>
    </row>
    <row r="684" spans="3:7" s="2" customFormat="1" x14ac:dyDescent="0.15">
      <c r="C684" s="17"/>
      <c r="D684" s="17"/>
      <c r="E684" s="17"/>
      <c r="F684" s="17"/>
      <c r="G684" s="25"/>
    </row>
    <row r="685" spans="3:7" s="2" customFormat="1" x14ac:dyDescent="0.15">
      <c r="C685" s="17"/>
      <c r="D685" s="17"/>
      <c r="E685" s="17"/>
      <c r="F685" s="17"/>
      <c r="G685" s="25"/>
    </row>
    <row r="686" spans="3:7" s="2" customFormat="1" x14ac:dyDescent="0.15">
      <c r="C686" s="17"/>
      <c r="D686" s="17"/>
      <c r="E686" s="17"/>
      <c r="F686" s="17"/>
      <c r="G686" s="25"/>
    </row>
    <row r="687" spans="3:7" s="2" customFormat="1" x14ac:dyDescent="0.15">
      <c r="C687" s="17"/>
      <c r="D687" s="17"/>
      <c r="E687" s="17"/>
      <c r="F687" s="17"/>
      <c r="G687" s="25"/>
    </row>
    <row r="688" spans="3:7" s="2" customFormat="1" x14ac:dyDescent="0.15">
      <c r="C688" s="17"/>
      <c r="D688" s="17"/>
      <c r="E688" s="17"/>
      <c r="F688" s="17"/>
      <c r="G688" s="25"/>
    </row>
    <row r="689" spans="3:7" s="2" customFormat="1" x14ac:dyDescent="0.15">
      <c r="C689" s="17"/>
      <c r="D689" s="17"/>
      <c r="E689" s="17"/>
      <c r="F689" s="17"/>
      <c r="G689" s="25"/>
    </row>
    <row r="690" spans="3:7" s="2" customFormat="1" x14ac:dyDescent="0.15">
      <c r="C690" s="17"/>
      <c r="D690" s="17"/>
      <c r="E690" s="17"/>
      <c r="F690" s="17"/>
      <c r="G690" s="25"/>
    </row>
    <row r="691" spans="3:7" s="2" customFormat="1" x14ac:dyDescent="0.15">
      <c r="C691" s="17"/>
      <c r="D691" s="17"/>
      <c r="E691" s="17"/>
      <c r="F691" s="17"/>
      <c r="G691" s="25"/>
    </row>
    <row r="692" spans="3:7" s="2" customFormat="1" x14ac:dyDescent="0.15">
      <c r="C692" s="17"/>
      <c r="D692" s="17"/>
      <c r="E692" s="17"/>
      <c r="F692" s="17"/>
      <c r="G692" s="25"/>
    </row>
    <row r="693" spans="3:7" s="2" customFormat="1" x14ac:dyDescent="0.15">
      <c r="C693" s="17"/>
      <c r="D693" s="17"/>
      <c r="E693" s="17"/>
      <c r="F693" s="17"/>
      <c r="G693" s="25"/>
    </row>
    <row r="694" spans="3:7" s="2" customFormat="1" x14ac:dyDescent="0.15">
      <c r="C694" s="17"/>
      <c r="D694" s="17"/>
      <c r="E694" s="17"/>
      <c r="F694" s="17"/>
      <c r="G694" s="25"/>
    </row>
    <row r="695" spans="3:7" s="2" customFormat="1" x14ac:dyDescent="0.15">
      <c r="C695" s="17"/>
      <c r="D695" s="17"/>
      <c r="E695" s="17"/>
      <c r="F695" s="17"/>
      <c r="G695" s="25"/>
    </row>
    <row r="696" spans="3:7" s="2" customFormat="1" x14ac:dyDescent="0.15">
      <c r="C696" s="17"/>
      <c r="D696" s="17"/>
      <c r="E696" s="17"/>
      <c r="F696" s="17"/>
      <c r="G696" s="25"/>
    </row>
    <row r="697" spans="3:7" s="2" customFormat="1" x14ac:dyDescent="0.15">
      <c r="C697" s="17"/>
      <c r="D697" s="17"/>
      <c r="E697" s="17"/>
      <c r="F697" s="17"/>
      <c r="G697" s="25"/>
    </row>
    <row r="698" spans="3:7" s="2" customFormat="1" x14ac:dyDescent="0.15">
      <c r="C698" s="17"/>
      <c r="D698" s="17"/>
      <c r="E698" s="17"/>
      <c r="F698" s="17"/>
      <c r="G698" s="25"/>
    </row>
    <row r="699" spans="3:7" s="2" customFormat="1" x14ac:dyDescent="0.15">
      <c r="C699" s="17"/>
      <c r="D699" s="17"/>
      <c r="E699" s="17"/>
      <c r="F699" s="17"/>
      <c r="G699" s="25"/>
    </row>
    <row r="700" spans="3:7" s="2" customFormat="1" x14ac:dyDescent="0.15">
      <c r="C700" s="17"/>
      <c r="D700" s="17"/>
      <c r="E700" s="17"/>
      <c r="F700" s="17"/>
      <c r="G700" s="25"/>
    </row>
    <row r="701" spans="3:7" s="2" customFormat="1" x14ac:dyDescent="0.15">
      <c r="C701" s="17"/>
      <c r="D701" s="17"/>
      <c r="E701" s="17"/>
      <c r="F701" s="17"/>
      <c r="G701" s="25"/>
    </row>
    <row r="702" spans="3:7" s="2" customFormat="1" x14ac:dyDescent="0.15">
      <c r="C702" s="17"/>
      <c r="D702" s="17"/>
      <c r="E702" s="17"/>
      <c r="F702" s="17"/>
      <c r="G702" s="25"/>
    </row>
    <row r="703" spans="3:7" s="2" customFormat="1" x14ac:dyDescent="0.15">
      <c r="C703" s="17"/>
      <c r="D703" s="17"/>
      <c r="E703" s="17"/>
      <c r="F703" s="17"/>
      <c r="G703" s="25"/>
    </row>
    <row r="704" spans="3:7" s="2" customFormat="1" x14ac:dyDescent="0.15">
      <c r="C704" s="17"/>
      <c r="D704" s="17"/>
      <c r="E704" s="17"/>
      <c r="F704" s="17"/>
      <c r="G704" s="25"/>
    </row>
    <row r="705" spans="3:7" s="2" customFormat="1" x14ac:dyDescent="0.15">
      <c r="C705" s="17"/>
      <c r="D705" s="17"/>
      <c r="E705" s="17"/>
      <c r="F705" s="17"/>
      <c r="G705" s="25"/>
    </row>
    <row r="706" spans="3:7" s="2" customFormat="1" x14ac:dyDescent="0.15">
      <c r="C706" s="17"/>
      <c r="D706" s="17"/>
      <c r="E706" s="17"/>
      <c r="F706" s="17"/>
      <c r="G706" s="25"/>
    </row>
    <row r="707" spans="3:7" s="2" customFormat="1" x14ac:dyDescent="0.15">
      <c r="C707" s="17"/>
      <c r="D707" s="17"/>
      <c r="E707" s="17"/>
      <c r="F707" s="17"/>
      <c r="G707" s="25"/>
    </row>
    <row r="708" spans="3:7" s="2" customFormat="1" x14ac:dyDescent="0.15">
      <c r="C708" s="17"/>
      <c r="D708" s="17"/>
      <c r="E708" s="17"/>
      <c r="F708" s="17"/>
      <c r="G708" s="25"/>
    </row>
    <row r="709" spans="3:7" s="2" customFormat="1" x14ac:dyDescent="0.15">
      <c r="C709" s="17"/>
      <c r="D709" s="17"/>
      <c r="E709" s="17"/>
      <c r="F709" s="17"/>
      <c r="G709" s="25"/>
    </row>
    <row r="710" spans="3:7" s="2" customFormat="1" x14ac:dyDescent="0.15">
      <c r="C710" s="17"/>
      <c r="D710" s="17"/>
      <c r="E710" s="17"/>
      <c r="F710" s="17"/>
      <c r="G710" s="25"/>
    </row>
    <row r="711" spans="3:7" s="2" customFormat="1" x14ac:dyDescent="0.15">
      <c r="C711" s="17"/>
      <c r="D711" s="17"/>
      <c r="E711" s="17"/>
      <c r="F711" s="17"/>
      <c r="G711" s="25"/>
    </row>
    <row r="712" spans="3:7" s="2" customFormat="1" x14ac:dyDescent="0.15">
      <c r="C712" s="17"/>
      <c r="D712" s="17"/>
      <c r="E712" s="17"/>
      <c r="F712" s="17"/>
      <c r="G712" s="25"/>
    </row>
    <row r="713" spans="3:7" s="2" customFormat="1" x14ac:dyDescent="0.15">
      <c r="C713" s="17"/>
      <c r="D713" s="17"/>
      <c r="E713" s="17"/>
      <c r="F713" s="17"/>
      <c r="G713" s="25"/>
    </row>
    <row r="714" spans="3:7" s="2" customFormat="1" x14ac:dyDescent="0.15">
      <c r="C714" s="17"/>
      <c r="D714" s="17"/>
      <c r="E714" s="17"/>
      <c r="F714" s="17"/>
      <c r="G714" s="25"/>
    </row>
    <row r="715" spans="3:7" s="2" customFormat="1" x14ac:dyDescent="0.15">
      <c r="C715" s="17"/>
      <c r="D715" s="17"/>
      <c r="E715" s="17"/>
      <c r="F715" s="17"/>
      <c r="G715" s="25"/>
    </row>
    <row r="716" spans="3:7" s="2" customFormat="1" x14ac:dyDescent="0.15">
      <c r="C716" s="17"/>
      <c r="D716" s="17"/>
      <c r="E716" s="17"/>
      <c r="F716" s="17"/>
      <c r="G716" s="25"/>
    </row>
    <row r="717" spans="3:7" s="2" customFormat="1" x14ac:dyDescent="0.15">
      <c r="C717" s="17"/>
      <c r="D717" s="17"/>
      <c r="E717" s="17"/>
      <c r="F717" s="17"/>
      <c r="G717" s="25"/>
    </row>
    <row r="718" spans="3:7" s="2" customFormat="1" x14ac:dyDescent="0.15">
      <c r="C718" s="17"/>
      <c r="D718" s="17"/>
      <c r="E718" s="17"/>
      <c r="F718" s="17"/>
      <c r="G718" s="25"/>
    </row>
    <row r="719" spans="3:7" s="2" customFormat="1" x14ac:dyDescent="0.15">
      <c r="C719" s="17"/>
      <c r="D719" s="17"/>
      <c r="E719" s="17"/>
      <c r="F719" s="17"/>
      <c r="G719" s="25"/>
    </row>
    <row r="720" spans="3:7" s="2" customFormat="1" x14ac:dyDescent="0.15">
      <c r="C720" s="17"/>
      <c r="D720" s="17"/>
      <c r="E720" s="17"/>
      <c r="F720" s="17"/>
      <c r="G720" s="25"/>
    </row>
    <row r="721" spans="3:7" s="2" customFormat="1" x14ac:dyDescent="0.15">
      <c r="C721" s="17"/>
      <c r="D721" s="17"/>
      <c r="E721" s="17"/>
      <c r="F721" s="17"/>
      <c r="G721" s="25"/>
    </row>
    <row r="722" spans="3:7" s="2" customFormat="1" x14ac:dyDescent="0.15">
      <c r="C722" s="17"/>
      <c r="D722" s="17"/>
      <c r="E722" s="17"/>
      <c r="F722" s="17"/>
      <c r="G722" s="25"/>
    </row>
    <row r="723" spans="3:7" s="2" customFormat="1" x14ac:dyDescent="0.15">
      <c r="C723" s="17"/>
      <c r="D723" s="17"/>
      <c r="E723" s="17"/>
      <c r="F723" s="17"/>
      <c r="G723" s="25"/>
    </row>
    <row r="724" spans="3:7" s="2" customFormat="1" x14ac:dyDescent="0.15">
      <c r="C724" s="17"/>
      <c r="D724" s="17"/>
      <c r="E724" s="17"/>
      <c r="F724" s="17"/>
      <c r="G724" s="25"/>
    </row>
    <row r="725" spans="3:7" s="2" customFormat="1" x14ac:dyDescent="0.15">
      <c r="C725" s="17"/>
      <c r="D725" s="17"/>
      <c r="E725" s="17"/>
      <c r="F725" s="17"/>
      <c r="G725" s="25"/>
    </row>
    <row r="726" spans="3:7" s="2" customFormat="1" x14ac:dyDescent="0.15">
      <c r="C726" s="17"/>
      <c r="D726" s="17"/>
      <c r="E726" s="17"/>
      <c r="F726" s="17"/>
      <c r="G726" s="25"/>
    </row>
    <row r="727" spans="3:7" s="2" customFormat="1" x14ac:dyDescent="0.15">
      <c r="C727" s="17"/>
      <c r="D727" s="17"/>
      <c r="E727" s="17"/>
      <c r="F727" s="17"/>
      <c r="G727" s="25"/>
    </row>
    <row r="728" spans="3:7" s="2" customFormat="1" x14ac:dyDescent="0.15">
      <c r="C728" s="17"/>
      <c r="D728" s="17"/>
      <c r="E728" s="17"/>
      <c r="F728" s="17"/>
      <c r="G728" s="25"/>
    </row>
    <row r="729" spans="3:7" s="2" customFormat="1" x14ac:dyDescent="0.15">
      <c r="C729" s="17"/>
      <c r="D729" s="17"/>
      <c r="E729" s="17"/>
      <c r="F729" s="17"/>
      <c r="G729" s="25"/>
    </row>
    <row r="730" spans="3:7" s="2" customFormat="1" x14ac:dyDescent="0.15">
      <c r="C730" s="17"/>
      <c r="D730" s="17"/>
      <c r="E730" s="17"/>
      <c r="F730" s="17"/>
      <c r="G730" s="25"/>
    </row>
    <row r="731" spans="3:7" s="2" customFormat="1" x14ac:dyDescent="0.15">
      <c r="C731" s="17"/>
      <c r="D731" s="17"/>
      <c r="E731" s="17"/>
      <c r="F731" s="17"/>
      <c r="G731" s="25"/>
    </row>
    <row r="732" spans="3:7" s="2" customFormat="1" x14ac:dyDescent="0.15">
      <c r="C732" s="17"/>
      <c r="D732" s="17"/>
      <c r="E732" s="17"/>
      <c r="F732" s="17"/>
      <c r="G732" s="25"/>
    </row>
    <row r="733" spans="3:7" s="2" customFormat="1" x14ac:dyDescent="0.15">
      <c r="C733" s="17"/>
      <c r="D733" s="17"/>
      <c r="E733" s="17"/>
      <c r="F733" s="17"/>
      <c r="G733" s="25"/>
    </row>
    <row r="734" spans="3:7" s="2" customFormat="1" x14ac:dyDescent="0.15">
      <c r="C734" s="17"/>
      <c r="D734" s="17"/>
      <c r="E734" s="17"/>
      <c r="F734" s="17"/>
      <c r="G734" s="25"/>
    </row>
    <row r="735" spans="3:7" s="2" customFormat="1" x14ac:dyDescent="0.15">
      <c r="C735" s="17"/>
      <c r="D735" s="17"/>
      <c r="E735" s="17"/>
      <c r="F735" s="17"/>
      <c r="G735" s="25"/>
    </row>
    <row r="736" spans="3:7" s="2" customFormat="1" x14ac:dyDescent="0.15">
      <c r="C736" s="17"/>
      <c r="D736" s="17"/>
      <c r="E736" s="17"/>
      <c r="F736" s="17"/>
      <c r="G736" s="25"/>
    </row>
    <row r="737" spans="3:7" s="2" customFormat="1" x14ac:dyDescent="0.15">
      <c r="C737" s="17"/>
      <c r="D737" s="17"/>
      <c r="E737" s="17"/>
      <c r="F737" s="17"/>
      <c r="G737" s="25"/>
    </row>
    <row r="738" spans="3:7" s="2" customFormat="1" x14ac:dyDescent="0.15">
      <c r="C738" s="17"/>
      <c r="D738" s="17"/>
      <c r="E738" s="17"/>
      <c r="F738" s="17"/>
      <c r="G738" s="25"/>
    </row>
    <row r="739" spans="3:7" s="2" customFormat="1" x14ac:dyDescent="0.15">
      <c r="C739" s="17"/>
      <c r="D739" s="17"/>
      <c r="E739" s="17"/>
      <c r="F739" s="17"/>
      <c r="G739" s="25"/>
    </row>
    <row r="740" spans="3:7" s="2" customFormat="1" x14ac:dyDescent="0.15">
      <c r="C740" s="17"/>
      <c r="D740" s="17"/>
      <c r="E740" s="17"/>
      <c r="F740" s="17"/>
      <c r="G740" s="25"/>
    </row>
    <row r="741" spans="3:7" s="2" customFormat="1" x14ac:dyDescent="0.15">
      <c r="C741" s="17"/>
      <c r="D741" s="17"/>
      <c r="E741" s="17"/>
      <c r="F741" s="17"/>
      <c r="G741" s="25"/>
    </row>
    <row r="742" spans="3:7" s="2" customFormat="1" x14ac:dyDescent="0.15">
      <c r="C742" s="17"/>
      <c r="D742" s="17"/>
      <c r="E742" s="17"/>
      <c r="F742" s="17"/>
      <c r="G742" s="25"/>
    </row>
    <row r="743" spans="3:7" s="2" customFormat="1" x14ac:dyDescent="0.15">
      <c r="C743" s="17"/>
      <c r="D743" s="17"/>
      <c r="E743" s="17"/>
      <c r="F743" s="17"/>
      <c r="G743" s="25"/>
    </row>
    <row r="744" spans="3:7" s="2" customFormat="1" x14ac:dyDescent="0.15">
      <c r="C744" s="17"/>
      <c r="D744" s="17"/>
      <c r="E744" s="17"/>
      <c r="F744" s="17"/>
      <c r="G744" s="25"/>
    </row>
    <row r="745" spans="3:7" s="2" customFormat="1" x14ac:dyDescent="0.15">
      <c r="C745" s="17"/>
      <c r="D745" s="17"/>
      <c r="E745" s="17"/>
      <c r="F745" s="17"/>
      <c r="G745" s="25"/>
    </row>
    <row r="746" spans="3:7" s="2" customFormat="1" x14ac:dyDescent="0.15">
      <c r="C746" s="17"/>
      <c r="D746" s="17"/>
      <c r="E746" s="17"/>
      <c r="F746" s="17"/>
      <c r="G746" s="25"/>
    </row>
    <row r="747" spans="3:7" s="2" customFormat="1" x14ac:dyDescent="0.15">
      <c r="C747" s="17"/>
      <c r="D747" s="17"/>
      <c r="E747" s="17"/>
      <c r="F747" s="17"/>
      <c r="G747" s="25"/>
    </row>
    <row r="748" spans="3:7" s="2" customFormat="1" x14ac:dyDescent="0.15">
      <c r="C748" s="17"/>
      <c r="D748" s="17"/>
      <c r="E748" s="17"/>
      <c r="F748" s="17"/>
      <c r="G748" s="25"/>
    </row>
    <row r="749" spans="3:7" s="2" customFormat="1" x14ac:dyDescent="0.15">
      <c r="C749" s="17"/>
      <c r="D749" s="17"/>
      <c r="E749" s="17"/>
      <c r="F749" s="17"/>
      <c r="G749" s="25"/>
    </row>
    <row r="750" spans="3:7" s="2" customFormat="1" x14ac:dyDescent="0.15">
      <c r="C750" s="17"/>
      <c r="D750" s="17"/>
      <c r="E750" s="17"/>
      <c r="F750" s="17"/>
      <c r="G750" s="25"/>
    </row>
    <row r="751" spans="3:7" s="2" customFormat="1" x14ac:dyDescent="0.15">
      <c r="C751" s="17"/>
      <c r="D751" s="17"/>
      <c r="E751" s="17"/>
      <c r="F751" s="17"/>
      <c r="G751" s="25"/>
    </row>
    <row r="752" spans="3:7" s="2" customFormat="1" x14ac:dyDescent="0.15">
      <c r="C752" s="17"/>
      <c r="D752" s="17"/>
      <c r="E752" s="17"/>
      <c r="F752" s="17"/>
      <c r="G752" s="25"/>
    </row>
    <row r="753" spans="3:7" s="2" customFormat="1" x14ac:dyDescent="0.15">
      <c r="C753" s="17"/>
      <c r="D753" s="17"/>
      <c r="E753" s="17"/>
      <c r="F753" s="17"/>
      <c r="G753" s="25"/>
    </row>
    <row r="754" spans="3:7" s="2" customFormat="1" x14ac:dyDescent="0.15">
      <c r="C754" s="17"/>
      <c r="D754" s="17"/>
      <c r="E754" s="17"/>
      <c r="F754" s="17"/>
      <c r="G754" s="25"/>
    </row>
    <row r="755" spans="3:7" s="2" customFormat="1" x14ac:dyDescent="0.15">
      <c r="C755" s="17"/>
      <c r="D755" s="17"/>
      <c r="E755" s="17"/>
      <c r="F755" s="17"/>
      <c r="G755" s="25"/>
    </row>
    <row r="756" spans="3:7" s="2" customFormat="1" x14ac:dyDescent="0.15">
      <c r="C756" s="17"/>
      <c r="D756" s="17"/>
      <c r="E756" s="17"/>
      <c r="F756" s="17"/>
      <c r="G756" s="25"/>
    </row>
    <row r="757" spans="3:7" s="2" customFormat="1" x14ac:dyDescent="0.15">
      <c r="C757" s="17"/>
      <c r="D757" s="17"/>
      <c r="E757" s="17"/>
      <c r="F757" s="17"/>
      <c r="G757" s="25"/>
    </row>
    <row r="758" spans="3:7" s="2" customFormat="1" x14ac:dyDescent="0.15">
      <c r="C758" s="17"/>
      <c r="D758" s="17"/>
      <c r="E758" s="17"/>
      <c r="F758" s="17"/>
      <c r="G758" s="25"/>
    </row>
    <row r="759" spans="3:7" s="2" customFormat="1" x14ac:dyDescent="0.15">
      <c r="C759" s="17"/>
      <c r="D759" s="17"/>
      <c r="E759" s="17"/>
      <c r="F759" s="17"/>
      <c r="G759" s="25"/>
    </row>
    <row r="760" spans="3:7" s="2" customFormat="1" x14ac:dyDescent="0.15">
      <c r="C760" s="17"/>
      <c r="D760" s="17"/>
      <c r="E760" s="17"/>
      <c r="F760" s="17"/>
      <c r="G760" s="25"/>
    </row>
    <row r="761" spans="3:7" s="2" customFormat="1" x14ac:dyDescent="0.15">
      <c r="C761" s="17"/>
      <c r="D761" s="17"/>
      <c r="E761" s="17"/>
      <c r="F761" s="17"/>
      <c r="G761" s="25"/>
    </row>
    <row r="762" spans="3:7" s="2" customFormat="1" x14ac:dyDescent="0.15">
      <c r="C762" s="17"/>
      <c r="D762" s="17"/>
      <c r="E762" s="17"/>
      <c r="F762" s="17"/>
      <c r="G762" s="25"/>
    </row>
    <row r="763" spans="3:7" s="2" customFormat="1" x14ac:dyDescent="0.15">
      <c r="C763" s="17"/>
      <c r="D763" s="17"/>
      <c r="E763" s="17"/>
      <c r="F763" s="17"/>
      <c r="G763" s="25"/>
    </row>
    <row r="764" spans="3:7" s="2" customFormat="1" x14ac:dyDescent="0.15">
      <c r="C764" s="17"/>
      <c r="D764" s="17"/>
      <c r="E764" s="17"/>
      <c r="F764" s="17"/>
      <c r="G764" s="25"/>
    </row>
    <row r="765" spans="3:7" s="2" customFormat="1" x14ac:dyDescent="0.15">
      <c r="C765" s="17"/>
      <c r="D765" s="17"/>
      <c r="E765" s="17"/>
      <c r="F765" s="17"/>
      <c r="G765" s="25"/>
    </row>
    <row r="766" spans="3:7" s="2" customFormat="1" x14ac:dyDescent="0.15">
      <c r="C766" s="17"/>
      <c r="D766" s="17"/>
      <c r="E766" s="17"/>
      <c r="F766" s="17"/>
      <c r="G766" s="25"/>
    </row>
    <row r="767" spans="3:7" s="2" customFormat="1" x14ac:dyDescent="0.15">
      <c r="C767" s="17"/>
      <c r="D767" s="17"/>
      <c r="E767" s="17"/>
      <c r="F767" s="17"/>
      <c r="G767" s="25"/>
    </row>
    <row r="768" spans="3:7" s="2" customFormat="1" x14ac:dyDescent="0.15">
      <c r="C768" s="17"/>
      <c r="D768" s="17"/>
      <c r="E768" s="17"/>
      <c r="F768" s="17"/>
      <c r="G768" s="25"/>
    </row>
  </sheetData>
  <mergeCells count="4">
    <mergeCell ref="C80:C84"/>
    <mergeCell ref="C160:C162"/>
    <mergeCell ref="A2:C2"/>
    <mergeCell ref="D2:H2"/>
  </mergeCells>
  <phoneticPr fontId="0" type="noConversion"/>
  <pageMargins left="0.34" right="0.16" top="0.31" bottom="0.34" header="0.25" footer="0.16"/>
  <pageSetup scale="70" fitToHeight="15" orientation="landscape" r:id="rId1"/>
  <headerFooter alignWithMargins="0">
    <oddFooter>&amp;CPage &amp;P of &amp;N&amp;R&amp;D</oddFooter>
  </headerFooter>
  <rowBreaks count="11" manualBreakCount="11">
    <brk id="19" max="16383" man="1"/>
    <brk id="38" max="16383" man="1"/>
    <brk id="50" max="16383" man="1"/>
    <brk id="59" max="16383" man="1"/>
    <brk id="77" max="16383" man="1"/>
    <brk id="121" max="16383" man="1"/>
    <brk id="143" max="16383" man="1"/>
    <brk id="157" max="16383" man="1"/>
    <brk id="172" max="16383" man="1"/>
    <brk id="190" max="16383" man="1"/>
    <brk id="202"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LEED Checklist</vt:lpstr>
      <vt:lpstr>'LEED Checklist'!Print_Area</vt:lpstr>
      <vt:lpstr>'LEED Checklist'!Print_Titles</vt:lpstr>
    </vt:vector>
  </TitlesOfParts>
  <Company>HNTB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Hannon</dc:creator>
  <cp:lastModifiedBy>Tucker Kirkes</cp:lastModifiedBy>
  <cp:lastPrinted>2011-08-02T20:17:52Z</cp:lastPrinted>
  <dcterms:created xsi:type="dcterms:W3CDTF">2002-06-18T19:12:22Z</dcterms:created>
  <dcterms:modified xsi:type="dcterms:W3CDTF">2026-01-13T16:33:46Z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